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-MUNICIPIOS\3.-XOCHISTLAHUACA\SEVAC\2026\1ER TRIMESTRE 2026\1ER TRIMESTRE 2026\"/>
    </mc:Choice>
  </mc:AlternateContent>
  <xr:revisionPtr revIDLastSave="0" documentId="13_ncr:1_{6E229066-38EF-47B8-8FFC-60536C223EB3}" xr6:coauthVersionLast="47" xr6:coauthVersionMax="47" xr10:uidLastSave="{00000000-0000-0000-0000-000000000000}"/>
  <bookViews>
    <workbookView xWindow="-108" yWindow="-108" windowWidth="23256" windowHeight="12456" tabRatio="923" xr2:uid="{00000000-000D-0000-FFFF-FFFF00000000}"/>
  </bookViews>
  <sheets>
    <sheet name="1.- Presidencia" sheetId="1" r:id="rId1"/>
    <sheet name="2.- Sindictura" sheetId="2" r:id="rId2"/>
    <sheet name="3.- Regidurias" sheetId="3" r:id="rId3"/>
    <sheet name="4.- Secretaria General" sheetId="4" r:id="rId4"/>
    <sheet name="5.- Tesoreria" sheetId="5" r:id="rId5"/>
    <sheet name="6.- Catastro" sheetId="6" r:id="rId6"/>
    <sheet name="7.- Obras" sheetId="7" r:id="rId7"/>
    <sheet name="8.- DIF y Procu de Niñas y Niño" sheetId="8" r:id="rId8"/>
    <sheet name="9.- Desarrrollo Rural" sheetId="9" r:id="rId9"/>
    <sheet name="10.- Registro Civil" sheetId="10" r:id="rId10"/>
    <sheet name="11.- Salud" sheetId="11" r:id="rId11"/>
    <sheet name="12.- Educación" sheetId="12" r:id="rId12"/>
    <sheet name="13.- Servicios Publicos" sheetId="13" r:id="rId13"/>
    <sheet name="14.- D de cultura y Artesanias" sheetId="14" r:id="rId14"/>
    <sheet name="15.- Juventud y Fomento Deporti" sheetId="15" r:id="rId15"/>
    <sheet name="16.- Comunicación Social" sheetId="16" r:id="rId16"/>
    <sheet name="17.- Transparencia" sheetId="17" r:id="rId17"/>
    <sheet name="18.- OCIM" sheetId="18" r:id="rId18"/>
    <sheet name="19.- D. de Proteccion al Medio " sheetId="19" r:id="rId19"/>
    <sheet name="20.- Comercio" sheetId="20" r:id="rId20"/>
    <sheet name="21.- D. de Mujer y D.S" sheetId="21" r:id="rId21"/>
    <sheet name="22.- Seguridad Pública" sheetId="22" r:id="rId22"/>
    <sheet name="23.- Transito yProteccion Civil" sheetId="23" r:id="rId23"/>
    <sheet name="24.- Oficialia Mayor" sheetId="24" r:id="rId24"/>
    <sheet name="25.- Asuntos Juridicos" sheetId="25" r:id="rId25"/>
  </sheets>
  <definedNames>
    <definedName name="_xlnm.Print_Area" localSheetId="0">'1.- Presidencia'!$A$1:$M$27</definedName>
    <definedName name="_xlnm.Print_Titles" localSheetId="12">'13.- Servicios Publicos'!$1:$11</definedName>
    <definedName name="_xlnm.Print_Titles" localSheetId="16">'17.- Transparencia'!$1:$11</definedName>
    <definedName name="_xlnm.Print_Titles" localSheetId="20">'21.- D. de Mujer y D.S'!$1:$11</definedName>
    <definedName name="_xlnm.Print_Titles" localSheetId="21">'22.- Seguridad Pública'!$1:$11</definedName>
    <definedName name="_xlnm.Print_Titles" localSheetId="22">'23.- Transito yProteccion Civil'!$1:$11</definedName>
    <definedName name="_xlnm.Print_Titles" localSheetId="23">'24.- Oficialia Mayor'!$1:$11</definedName>
    <definedName name="_xlnm.Print_Titles" localSheetId="3">'4.- Secretaria General'!$1:$11</definedName>
    <definedName name="_xlnm.Print_Titles" localSheetId="4">'5.- Tesoreria'!$1:$11</definedName>
    <definedName name="_xlnm.Print_Titles" localSheetId="5">'6.- Catastro'!$1:$11</definedName>
    <definedName name="_xlnm.Print_Titles" localSheetId="6">'7.- Obras'!$1:$11</definedName>
    <definedName name="_xlnm.Print_Titles" localSheetId="7">'8.- DIF y Procu de Niñas y Niño'!$1:$11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5" l="1"/>
  <c r="I18" i="25"/>
  <c r="H17" i="25"/>
  <c r="I17" i="25"/>
  <c r="H16" i="25"/>
  <c r="I16" i="25"/>
  <c r="H15" i="25"/>
  <c r="I15" i="25"/>
  <c r="H14" i="25"/>
  <c r="I14" i="25"/>
  <c r="H13" i="25"/>
  <c r="I13" i="25"/>
  <c r="H12" i="25"/>
  <c r="I12" i="25"/>
  <c r="H26" i="24"/>
  <c r="I26" i="24"/>
  <c r="H25" i="24"/>
  <c r="I25" i="24"/>
  <c r="H24" i="24"/>
  <c r="I24" i="24"/>
  <c r="H23" i="24"/>
  <c r="I23" i="24"/>
  <c r="H22" i="24"/>
  <c r="I22" i="24"/>
  <c r="H21" i="24"/>
  <c r="I21" i="24"/>
  <c r="H20" i="24"/>
  <c r="I20" i="24"/>
  <c r="H19" i="24"/>
  <c r="I19" i="24"/>
  <c r="H18" i="24"/>
  <c r="I18" i="24"/>
  <c r="H17" i="24"/>
  <c r="I17" i="24"/>
  <c r="H16" i="24"/>
  <c r="I16" i="24"/>
  <c r="H15" i="24"/>
  <c r="I15" i="24"/>
  <c r="H14" i="24"/>
  <c r="I14" i="24"/>
  <c r="H13" i="24"/>
  <c r="I13" i="24"/>
  <c r="H12" i="24"/>
  <c r="I12" i="24"/>
  <c r="H13" i="23"/>
  <c r="I13" i="23"/>
  <c r="H14" i="23"/>
  <c r="I14" i="23"/>
  <c r="H15" i="23"/>
  <c r="I15" i="23"/>
  <c r="H16" i="23"/>
  <c r="I16" i="23"/>
  <c r="H17" i="23"/>
  <c r="I17" i="23"/>
  <c r="H14" i="22"/>
  <c r="I14" i="22"/>
  <c r="H14" i="21"/>
  <c r="I14" i="21"/>
  <c r="H15" i="21"/>
  <c r="I15" i="21"/>
  <c r="H16" i="21"/>
  <c r="I16" i="21"/>
  <c r="H17" i="21"/>
  <c r="I17" i="21"/>
  <c r="H18" i="21"/>
  <c r="I18" i="21"/>
  <c r="H19" i="21"/>
  <c r="I19" i="21"/>
  <c r="H20" i="21"/>
  <c r="I20" i="21"/>
  <c r="H21" i="21"/>
  <c r="I21" i="21"/>
  <c r="H22" i="21"/>
  <c r="I22" i="21"/>
  <c r="H23" i="21"/>
  <c r="I23" i="21"/>
  <c r="H24" i="21"/>
  <c r="I24" i="21"/>
  <c r="H15" i="17"/>
  <c r="I15" i="17"/>
  <c r="H14" i="17"/>
  <c r="I14" i="17"/>
  <c r="H12" i="17"/>
  <c r="I12" i="17"/>
  <c r="H14" i="13"/>
  <c r="I14" i="13"/>
  <c r="H17" i="10"/>
  <c r="H13" i="8"/>
  <c r="I13" i="8"/>
  <c r="H14" i="8"/>
  <c r="I14" i="8"/>
  <c r="H15" i="8"/>
  <c r="I15" i="8"/>
  <c r="H16" i="8"/>
  <c r="I16" i="8"/>
  <c r="H17" i="8"/>
  <c r="I17" i="8"/>
  <c r="H18" i="8"/>
  <c r="I18" i="8"/>
  <c r="H13" i="7"/>
  <c r="I13" i="7"/>
  <c r="H14" i="7"/>
  <c r="I14" i="7"/>
  <c r="H15" i="7"/>
  <c r="I15" i="7"/>
  <c r="H16" i="7"/>
  <c r="I16" i="7"/>
  <c r="I17" i="7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H22" i="5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3" i="23"/>
  <c r="I23" i="23"/>
  <c r="H22" i="23"/>
  <c r="I22" i="23"/>
  <c r="H21" i="23"/>
  <c r="I21" i="23"/>
  <c r="H20" i="23"/>
  <c r="I20" i="23"/>
  <c r="H19" i="23"/>
  <c r="I19" i="23"/>
  <c r="H18" i="23"/>
  <c r="I18" i="23"/>
  <c r="H12" i="23"/>
  <c r="I12" i="23"/>
  <c r="H19" i="22"/>
  <c r="I19" i="22"/>
  <c r="H18" i="22"/>
  <c r="I18" i="22"/>
  <c r="H17" i="22"/>
  <c r="I17" i="22"/>
  <c r="H16" i="22"/>
  <c r="I16" i="22"/>
  <c r="H15" i="22"/>
  <c r="I15" i="22"/>
  <c r="H13" i="22"/>
  <c r="I13" i="22"/>
  <c r="H12" i="22"/>
  <c r="I12" i="22"/>
  <c r="H29" i="21"/>
  <c r="I29" i="21"/>
  <c r="H28" i="21"/>
  <c r="I28" i="21"/>
  <c r="H27" i="21"/>
  <c r="I27" i="21"/>
  <c r="H26" i="21"/>
  <c r="I26" i="21"/>
  <c r="H25" i="21"/>
  <c r="I25" i="21"/>
  <c r="H13" i="21"/>
  <c r="I13" i="21"/>
  <c r="H12" i="21"/>
  <c r="I12" i="21"/>
  <c r="H17" i="20"/>
  <c r="I17" i="20"/>
  <c r="H16" i="20"/>
  <c r="I16" i="20"/>
  <c r="H15" i="20"/>
  <c r="I15" i="20"/>
  <c r="H14" i="20"/>
  <c r="I14" i="20"/>
  <c r="H13" i="20"/>
  <c r="I13" i="20"/>
  <c r="H12" i="20"/>
  <c r="I12" i="20"/>
  <c r="H16" i="19"/>
  <c r="I16" i="19"/>
  <c r="H15" i="19"/>
  <c r="I15" i="19"/>
  <c r="H14" i="19"/>
  <c r="I14" i="19"/>
  <c r="H13" i="19"/>
  <c r="I13" i="19"/>
  <c r="H12" i="19"/>
  <c r="I12" i="19"/>
  <c r="H18" i="18"/>
  <c r="I18" i="18"/>
  <c r="H17" i="18"/>
  <c r="I17" i="18"/>
  <c r="H16" i="18"/>
  <c r="I16" i="18"/>
  <c r="H15" i="18"/>
  <c r="I15" i="18"/>
  <c r="H14" i="18"/>
  <c r="I14" i="18"/>
  <c r="H13" i="18"/>
  <c r="I13" i="18"/>
  <c r="H12" i="18"/>
  <c r="I12" i="18"/>
  <c r="H20" i="17"/>
  <c r="I20" i="17"/>
  <c r="H19" i="17"/>
  <c r="I19" i="17"/>
  <c r="H18" i="17"/>
  <c r="I18" i="17"/>
  <c r="H17" i="17"/>
  <c r="I17" i="17"/>
  <c r="H16" i="17"/>
  <c r="I16" i="17"/>
  <c r="H13" i="17"/>
  <c r="I13" i="17"/>
  <c r="H16" i="16"/>
  <c r="I16" i="16"/>
  <c r="H15" i="16"/>
  <c r="I15" i="16"/>
  <c r="H14" i="16"/>
  <c r="I14" i="16"/>
  <c r="H13" i="16"/>
  <c r="I13" i="16"/>
  <c r="H12" i="16"/>
  <c r="I12" i="16"/>
  <c r="H17" i="15"/>
  <c r="I17" i="15"/>
  <c r="H16" i="15"/>
  <c r="I16" i="15"/>
  <c r="H15" i="15"/>
  <c r="I15" i="15"/>
  <c r="H14" i="15"/>
  <c r="I14" i="15"/>
  <c r="H13" i="15"/>
  <c r="I13" i="15"/>
  <c r="H12" i="15"/>
  <c r="I12" i="15"/>
  <c r="H16" i="14"/>
  <c r="I16" i="14"/>
  <c r="H15" i="14"/>
  <c r="I15" i="14"/>
  <c r="H14" i="14"/>
  <c r="I14" i="14"/>
  <c r="H13" i="14"/>
  <c r="I13" i="14"/>
  <c r="H12" i="14"/>
  <c r="I12" i="14"/>
  <c r="H19" i="13"/>
  <c r="I19" i="13"/>
  <c r="H18" i="13"/>
  <c r="I18" i="13"/>
  <c r="H17" i="13"/>
  <c r="I17" i="13"/>
  <c r="H16" i="13"/>
  <c r="I16" i="13"/>
  <c r="H15" i="13"/>
  <c r="I15" i="13"/>
  <c r="H13" i="13"/>
  <c r="I13" i="13"/>
  <c r="H12" i="13"/>
  <c r="I12" i="13"/>
  <c r="H17" i="12"/>
  <c r="I17" i="12"/>
  <c r="H16" i="12"/>
  <c r="I16" i="12"/>
  <c r="H15" i="12"/>
  <c r="I15" i="12"/>
  <c r="H14" i="12"/>
  <c r="I14" i="12"/>
  <c r="H13" i="12"/>
  <c r="I13" i="12"/>
  <c r="H12" i="12"/>
  <c r="I12" i="12"/>
  <c r="H17" i="11"/>
  <c r="I17" i="11"/>
  <c r="H16" i="11"/>
  <c r="I16" i="11"/>
  <c r="H15" i="11"/>
  <c r="I15" i="11"/>
  <c r="H14" i="11"/>
  <c r="I14" i="11"/>
  <c r="H13" i="11"/>
  <c r="I13" i="11"/>
  <c r="H12" i="11"/>
  <c r="I12" i="11"/>
  <c r="I17" i="10"/>
  <c r="H16" i="10"/>
  <c r="I16" i="10"/>
  <c r="H15" i="10"/>
  <c r="I15" i="10"/>
  <c r="H14" i="10"/>
  <c r="I14" i="10"/>
  <c r="H13" i="10"/>
  <c r="I13" i="10"/>
  <c r="H12" i="10"/>
  <c r="I12" i="10"/>
  <c r="H16" i="9"/>
  <c r="I16" i="9"/>
  <c r="H15" i="9"/>
  <c r="I15" i="9"/>
  <c r="H14" i="9"/>
  <c r="I14" i="9"/>
  <c r="H13" i="9"/>
  <c r="I13" i="9"/>
  <c r="H12" i="9"/>
  <c r="I12" i="9"/>
  <c r="H24" i="8"/>
  <c r="I24" i="8"/>
  <c r="H23" i="8"/>
  <c r="I23" i="8"/>
  <c r="H22" i="8"/>
  <c r="I22" i="8"/>
  <c r="H21" i="8"/>
  <c r="I21" i="8"/>
  <c r="H20" i="8"/>
  <c r="I20" i="8"/>
  <c r="H19" i="8"/>
  <c r="I19" i="8"/>
  <c r="H12" i="8"/>
  <c r="I12" i="8"/>
  <c r="H23" i="7"/>
  <c r="I23" i="7"/>
  <c r="H22" i="7"/>
  <c r="I22" i="7"/>
  <c r="H21" i="7"/>
  <c r="I21" i="7"/>
  <c r="H20" i="7"/>
  <c r="I20" i="7"/>
  <c r="H19" i="7"/>
  <c r="I19" i="7"/>
  <c r="H18" i="7"/>
  <c r="I18" i="7"/>
  <c r="H12" i="7"/>
  <c r="I12" i="7"/>
  <c r="H26" i="6"/>
  <c r="I26" i="6"/>
  <c r="H25" i="6"/>
  <c r="I25" i="6"/>
  <c r="H24" i="6"/>
  <c r="I24" i="6"/>
  <c r="H23" i="6"/>
  <c r="I23" i="6"/>
  <c r="H22" i="6"/>
  <c r="I22" i="6"/>
  <c r="H21" i="6"/>
  <c r="I21" i="6"/>
  <c r="H12" i="6"/>
  <c r="I12" i="6"/>
  <c r="H26" i="5"/>
  <c r="I26" i="5"/>
  <c r="H25" i="5"/>
  <c r="I25" i="5"/>
  <c r="H24" i="5"/>
  <c r="I24" i="5"/>
  <c r="H23" i="5"/>
  <c r="I23" i="5"/>
  <c r="I22" i="5"/>
  <c r="I21" i="5"/>
  <c r="H12" i="5"/>
  <c r="I12" i="5"/>
  <c r="H12" i="4"/>
  <c r="I12" i="4"/>
  <c r="H16" i="3"/>
  <c r="I16" i="3"/>
  <c r="H15" i="3"/>
  <c r="I15" i="3"/>
  <c r="H14" i="3"/>
  <c r="I14" i="3"/>
  <c r="H13" i="3"/>
  <c r="I13" i="3"/>
  <c r="H12" i="3"/>
  <c r="I12" i="3"/>
  <c r="H13" i="2"/>
  <c r="I13" i="2"/>
  <c r="H14" i="2"/>
  <c r="I14" i="2"/>
  <c r="H18" i="2"/>
  <c r="I18" i="2"/>
  <c r="H17" i="2"/>
  <c r="I17" i="2"/>
  <c r="H16" i="2"/>
  <c r="I16" i="2"/>
  <c r="H15" i="2"/>
  <c r="I15" i="2"/>
  <c r="H12" i="2"/>
  <c r="I12" i="2"/>
  <c r="H13" i="1"/>
  <c r="I13" i="1"/>
  <c r="H14" i="1"/>
  <c r="I14" i="1"/>
  <c r="H15" i="1"/>
  <c r="I15" i="1"/>
  <c r="H16" i="1"/>
  <c r="I16" i="1"/>
  <c r="H12" i="1"/>
  <c r="I12" i="1"/>
</calcChain>
</file>

<file path=xl/sharedStrings.xml><?xml version="1.0" encoding="utf-8"?>
<sst xmlns="http://schemas.openxmlformats.org/spreadsheetml/2006/main" count="1752" uniqueCount="446">
  <si>
    <t>Nombre del indicador</t>
  </si>
  <si>
    <t>Método de Cálculo</t>
  </si>
  <si>
    <t>U.M.</t>
  </si>
  <si>
    <t>Metas</t>
  </si>
  <si>
    <t xml:space="preserve">Frecuencia de Medición </t>
  </si>
  <si>
    <t>Parámetros de Semaforización</t>
  </si>
  <si>
    <t>Programadas</t>
  </si>
  <si>
    <t>Realizadas</t>
  </si>
  <si>
    <t>Resultado</t>
  </si>
  <si>
    <t>Critico</t>
  </si>
  <si>
    <t>Con riesgo</t>
  </si>
  <si>
    <t>Aceptable</t>
  </si>
  <si>
    <r>
      <rPr>
        <b/>
        <sz val="11"/>
        <color theme="1"/>
        <rFont val="Arial Narrow"/>
        <family val="2"/>
      </rPr>
      <t>Período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</si>
  <si>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Entidad Fiscalizada</t>
    </r>
    <r>
      <rPr>
        <sz val="11"/>
        <color theme="1"/>
        <rFont val="Arial Narrow"/>
        <family val="2"/>
      </rPr>
      <t>:</t>
    </r>
  </si>
  <si>
    <t>Tipo de Indicador</t>
  </si>
  <si>
    <r>
      <rPr>
        <b/>
        <sz val="11"/>
        <color theme="1"/>
        <rFont val="Arial Narrow"/>
        <family val="2"/>
      </rPr>
      <t>Costo del Programa presupuestario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</si>
  <si>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Fecha de elaboración</t>
    </r>
    <r>
      <rPr>
        <sz val="11"/>
        <color theme="1"/>
        <rFont val="Arial Narrow"/>
        <family val="2"/>
      </rPr>
      <t>:</t>
    </r>
  </si>
  <si>
    <t>Nombre del Programa presupuestario</t>
  </si>
  <si>
    <t xml:space="preserve">Área Administrativa Responsable </t>
  </si>
  <si>
    <t>Formato ED-1</t>
  </si>
  <si>
    <t xml:space="preserve"> Indicadores de Resultados Estratégicos y de Gestión diseñados para cada uno de los programas presupuestarios</t>
  </si>
  <si>
    <t>Presidencia Municipal</t>
  </si>
  <si>
    <t>Gobierno Cercano a la Gente</t>
  </si>
  <si>
    <t>Índice de personal requerido. ipr (empleados existentes/población total)*100 anual estratégico.</t>
  </si>
  <si>
    <t>Porcentaje de disminución en el gasto corriente. pdgc (total del presupuesto pagado en gasto corriente / total de presupuesto  pagado en el ejercicio)*100  anual estratégico</t>
  </si>
  <si>
    <t>Índice de procedimientos administrativos implementados en la administración. ipaia (procedimientos existentes / total de trámites municipales )*100 semestral  gestión</t>
  </si>
  <si>
    <t xml:space="preserve">Porcentaje de cumplimiento de obligaciones legales. pcol= (total  de  obligaciones  cumplidas) / (total de  obligaciones del municipio) *100  trimestral de gestión </t>
  </si>
  <si>
    <t>Porcentaje de informes a la población del municipio. (informes realizados7informes programados)*100 anual de gestión</t>
  </si>
  <si>
    <t>Plantilla de Personal, Sistema de Nomina</t>
  </si>
  <si>
    <t>Registros Contables y presupuestales</t>
  </si>
  <si>
    <t>Manuales de procedimientos y Organización</t>
  </si>
  <si>
    <t>Bases de datos del municipio, informes del contralor y portal de transparencia del municipio</t>
  </si>
  <si>
    <t>Informes, página oficial por internet, redes sociales.</t>
  </si>
  <si>
    <t>Estratégico</t>
  </si>
  <si>
    <t>Gestión</t>
  </si>
  <si>
    <t>Anual</t>
  </si>
  <si>
    <t>Porcentaje</t>
  </si>
  <si>
    <t>Sindicatura Municipal</t>
  </si>
  <si>
    <t>Estricto Apego a la Ley y Mejora Regulatoria Municipal</t>
  </si>
  <si>
    <t>Indice de Calidad de vida de los ciudadanos del Municipio. ICVP (Indice de desarrollo Humano reciente /Indice de desarrollo humano anterior)*100 Anual Estrategico</t>
  </si>
  <si>
    <t>Indice Disminucion de  Incidencia Delictiva en el municipio. IDID (Delitos denunciados año actual e el Municipio / Delitos denunciados año anterior e el Municipio)*100  Anual Estrategico</t>
  </si>
  <si>
    <t>Indice de Normas publicadas.  INP (Normas juridcas existentes / Normas Juridicas que deben existir)*100 Semestral Estrategico</t>
  </si>
  <si>
    <t>Indice de cumplimiento normativo. ICN (Reglamento aplicados/Reglamentos Existentes).  Trimestral  Gestion</t>
  </si>
  <si>
    <t>Variacion porcentual de supervisiones realizadas</t>
  </si>
  <si>
    <t>Porcertaje de eventos donde se suple a la Presidenta Municipal</t>
  </si>
  <si>
    <t>Numero de reuniones a las que asiste el Síndico Municipal</t>
  </si>
  <si>
    <t>INEGI, CONEVAL, Reportes</t>
  </si>
  <si>
    <t>Estadisticas de Incidencia Delictiva de la Direccion de Seguridad Publica Municipal, Estatal y Federal.</t>
  </si>
  <si>
    <t>Gaceta Municipal, Periodico Oficial del Gobierno del Estado de Guerrero</t>
  </si>
  <si>
    <t>Base de datos del área correspondiente</t>
  </si>
  <si>
    <t>Informe de actividades del área</t>
  </si>
  <si>
    <t>Eventos</t>
  </si>
  <si>
    <t>Regidurias</t>
  </si>
  <si>
    <t>Gestión Pública Ordenada y Eficiente</t>
  </si>
  <si>
    <t>% de personas  satisfechas con la  implementacion de politicas  aprobadas por el cabildo.  PPSPP (Personas encuestadas que mencionan estar satisfechas con la expedicion  e implementacion de politicas publicas aprobadas por el cabildo/Personas encuestadas)*100  Anual Estrategico</t>
  </si>
  <si>
    <t>Porcentaje de normas juridicas  actualizadas en el periodo. PNJAPN (Normas juridicas actualizadas en el año actual / Normas Juridicas Existentes) * 100   Anual Estrategico</t>
  </si>
  <si>
    <t>Indice de Normas publicadas.  INP (Normas juridcas existentes / Normas Juridicas que deben existir)*100 Semestral  Estrategico</t>
  </si>
  <si>
    <t>Porcentaje de elaboracion de propuestas de nuevos reglamentos. PPNRE (Propuestas de nuevos reglamentos elaborados / Propuesta de nuevos reglamentos programados)*100  Gestion-Eficacia-Anual</t>
  </si>
  <si>
    <t>Porcentaje de acciones de vigilancia efectuadas. PAVE (Acciones de vigilancia efectuadas  / Acciones de vigilancia programadas) * 100  Gestion- Eficacia- Anual</t>
  </si>
  <si>
    <t>Normas juridicas publicadas en la Gaceta Municipal</t>
  </si>
  <si>
    <t>Gaceta Municipal, Periodico Oficial del Gobierno del Estado de Guerrero.</t>
  </si>
  <si>
    <t>Propuestas</t>
  </si>
  <si>
    <t>Informes</t>
  </si>
  <si>
    <t>Secretaría General</t>
  </si>
  <si>
    <t xml:space="preserve">VARIACION PORCENTUAL DE SANCIONES REALIZADOS DE LOS CIUDADANOS </t>
  </si>
  <si>
    <t xml:space="preserve">VARIACIÓN PORCENTUAL  DE PERSONAS ATENDIDAS E INFORMADAS EN EL MARCO NORMATIVO </t>
  </si>
  <si>
    <t>PORCENTAJE DE ACTIVIDADES Y TRAMITES  REALIZADAS A TRAVES DEL MARCO NORMATIVO</t>
  </si>
  <si>
    <t>PORCENTAJE DE PERMISOS OTORGADOS PARA EVENTOS SOCIALES</t>
  </si>
  <si>
    <t>PORCENTAJE DE CARTAS DE RESIDENCIA OTORGADAS</t>
  </si>
  <si>
    <t xml:space="preserve">PORCENTAJE DE CARTILLAS MILITARES OTORGADAS </t>
  </si>
  <si>
    <t>PORCENTAJE DE GESTIONES CIUDADANAS ATENDIDAS.</t>
  </si>
  <si>
    <t>PORCENTAJE DE SERVICIOS DE ATENCIÓN RESUELTOS</t>
  </si>
  <si>
    <t>PORCENTAJE DE AUDIENCIAS ATENDIDAS.</t>
  </si>
  <si>
    <t>PORCENTAJE DE DEMANDAS ATENDIDAS DE LOS SECTORES Y ORGANIZACIONES.</t>
  </si>
  <si>
    <t>PORCENTAJE DE REUNIONES CON LIDERES Y ENTES GUBERNAMENTALES REALIZADAS.</t>
  </si>
  <si>
    <t>PORCENTAJE DE SESIONES DE COMISIONES REALIZADAS.</t>
  </si>
  <si>
    <t>Tesoreria Municipal</t>
  </si>
  <si>
    <t>Racionalidad y Austeridad del Gasto Público</t>
  </si>
  <si>
    <t>Variación porcentual de la Calificación de la Cuenta Pública</t>
  </si>
  <si>
    <t>Porcentaje de disminucion en el gasto corriente. PDGC (Total del presupuesto pagado en gasto corriente / Total de presupuesto  pagado en el ejercicio)*100  Anual Estrategico</t>
  </si>
  <si>
    <t>Porcentaje de cumplimiento del presupuesto de ingresos   estimado</t>
  </si>
  <si>
    <t>Porcentaje de cumplimiento del presupuesto de ingresos propios estimado</t>
  </si>
  <si>
    <t>Porcentaje de cumplimiento del presupuesto de ingresos por concepto de participaciones y aportaciones estimado</t>
  </si>
  <si>
    <t>Indice de eficiencia en la programación de los recursos presupuestales</t>
  </si>
  <si>
    <t>Porcentaje del Presupuesto de Egresos integrado</t>
  </si>
  <si>
    <t>Porcentaje de elaboración de Matrices de Indicadores para Resultados (MIR)</t>
  </si>
  <si>
    <t>Índice de cumplimiento de lineamientos CONAC de Armonización Contable</t>
  </si>
  <si>
    <t>Porcentaje de cierres contables en tiempo y forma</t>
  </si>
  <si>
    <t>Porcentaje de pago de la Deuda Pública</t>
  </si>
  <si>
    <t>Porcentaje de la deuda Proveedores y otros pasivos</t>
  </si>
  <si>
    <t>Porcentaje de informes del desempeño de los programas presupuestarios entregados</t>
  </si>
  <si>
    <t>Porcentaje de evaluaciones de Programa Anual de Evaluación realizadas</t>
  </si>
  <si>
    <t>Porcentaje de seguimiento de las Matrices de Indicadores para Resultados (MIR)</t>
  </si>
  <si>
    <t>Estado de Situacion Financiera, Se genera en la Coordinacion de Contabilidad, Patrimonio y Cuenta Publica y es emitido mensual, trimestral y anualmente, se ubican en la Coordinacion de Contabilidad</t>
  </si>
  <si>
    <t>Dirección Municipal de Catastro</t>
  </si>
  <si>
    <t>Recaudación y Disminución de Deudas</t>
  </si>
  <si>
    <t>Variación porcentual en el incremento de la recaudacion fiscal municipal</t>
  </si>
  <si>
    <t>Número de inspecciones realizadas</t>
  </si>
  <si>
    <t>Número de predios con cuota mínima revisados</t>
  </si>
  <si>
    <t>Porcentaje de mejoramiento en la eficacia y eficiencia</t>
  </si>
  <si>
    <t>Porcentaje de mejoramiento en el desempeño</t>
  </si>
  <si>
    <t>Incremento de la recaudación municipal</t>
  </si>
  <si>
    <t>Incremento en el pago del predial</t>
  </si>
  <si>
    <t>Incremento de la recaudación municipal por el cobro de estos derechos</t>
  </si>
  <si>
    <t>Porcentaje de incremento de pago de este derecho</t>
  </si>
  <si>
    <t>Número de notificaciones elaboradas y entregadas</t>
  </si>
  <si>
    <t>Número de condonación realizadas</t>
  </si>
  <si>
    <t>Informes emitidos por las áreas correspondientes</t>
  </si>
  <si>
    <t>Imforme anual y rendicion de cuentas</t>
  </si>
  <si>
    <t xml:space="preserve">Comparativo de Ingresos de la Cuenta Pública 2022, generado y ubicado en la Dirección de Ingresos </t>
  </si>
  <si>
    <t>Inspección</t>
  </si>
  <si>
    <t>Predio</t>
  </si>
  <si>
    <t>Notificación</t>
  </si>
  <si>
    <t>Pago</t>
  </si>
  <si>
    <t>Direccion de Obras Publicas y Desarrollo Urbano</t>
  </si>
  <si>
    <t>Mejoramiento de la Imagen Urbana y Rural</t>
  </si>
  <si>
    <t>Porcentaje de cobertura de la obra de Infraestructura y Equipamiento Urbano</t>
  </si>
  <si>
    <t xml:space="preserve">Porcentaje de obra concluida POC  (Obra concluida / Obra programada)*100 Anual Estrategico </t>
  </si>
  <si>
    <t xml:space="preserve">Porcentaje de superficie de vialidades modernizadas y rehabilitadas </t>
  </si>
  <si>
    <t>Porcentaje de cumplimiento en la construcción y reabilitación de vialidades</t>
  </si>
  <si>
    <t>Variación porcentual anual de las obras de infraestructura</t>
  </si>
  <si>
    <t>Porcentaje de cumplimiento en obra de infraestructura</t>
  </si>
  <si>
    <t>Variación porcentual anual de las obras de equipamiento realizadas</t>
  </si>
  <si>
    <t>Porcentaje de cumplimiento en obra de equipamiento urbana y rural</t>
  </si>
  <si>
    <t>Porcentaje de obras  ejecutadas de manera concertada</t>
  </si>
  <si>
    <t>Porcentaje de cumplimiento del programa de ejecución de obra pública concertada con las comunidades beneficiarias</t>
  </si>
  <si>
    <t>Variación porcentual anual de servicios técnicos y científicos relacionados con la obra</t>
  </si>
  <si>
    <t>Porcentaje de cumplimiento en la prestación servicios técnicos y científicos relacionados con la contrucción</t>
  </si>
  <si>
    <t>Actas</t>
  </si>
  <si>
    <t>Informe</t>
  </si>
  <si>
    <t>Reglamento</t>
  </si>
  <si>
    <t>Normas</t>
  </si>
  <si>
    <t>Seciones</t>
  </si>
  <si>
    <t>Reunióm</t>
  </si>
  <si>
    <t>Uatorización</t>
  </si>
  <si>
    <t>Carta de residencia</t>
  </si>
  <si>
    <t>Cartilla militar</t>
  </si>
  <si>
    <t>Servicio</t>
  </si>
  <si>
    <t>Obras</t>
  </si>
  <si>
    <t>Servicios</t>
  </si>
  <si>
    <t>Atención y Asistencia Social a Grupos Vulnerables</t>
  </si>
  <si>
    <t>Porcentaje de población beneficiada en condición de vulnerabilidad intervenida con los programas de DIF Municipal Estrategico</t>
  </si>
  <si>
    <t>Pocentaje de recursos gestionados aterrizados en el municipi. PRGAM (Total de recursos obtenidos de gestiones / Total de recursos gestionados)*100 Anual  Gestion</t>
  </si>
  <si>
    <t>Porcentaje de programas economicos y sociales aplicados en el municipio. PPESAM (Total de programas aplicados en el municipio / Total de programas federales existentes) *100  Semestral  Gestion</t>
  </si>
  <si>
    <t>Porcentaje de atencion a las familias del municipio. PAFM (Numero de personas que se les brindo ayuda / Numero de personas que solicitaron ayuda)*100  Trimestral  Gestion</t>
  </si>
  <si>
    <t>Porcentaje de cumplimiento de servicios asistenciales otorgados</t>
  </si>
  <si>
    <t>Porcentaje de cumplimiento de apoyos en especie.</t>
  </si>
  <si>
    <t>Porcentaje de cumplimiento de apoyos en especie a personas con discapacidad.</t>
  </si>
  <si>
    <t xml:space="preserve">Porcentaje de cumplimiento de familias beneficiadas con apoyos en especie para autoempleo </t>
  </si>
  <si>
    <t>Porcentaje de cumplimiento de servicio a  personas victimas de violencia</t>
  </si>
  <si>
    <t>Porcentaje de cumplimiento de servicios de atención y protección a los derechos de personas en situacion violencia</t>
  </si>
  <si>
    <t>Porcentaje de capacitación en los temas de adicción, discapacidad, violencia y protección.</t>
  </si>
  <si>
    <t>Porcentaje de comités de padres de familia formados.</t>
  </si>
  <si>
    <t>Porcentaje de Pláticas orientadas a mejorar la calidad de vida de las personas con discapacidad.</t>
  </si>
  <si>
    <t xml:space="preserve">Informe Municipal de pobreza CONEVAL 2015-2020 disponible en: https://www.coneval.org.mx/coordinacion/entidades/Guerrero/Paginas/pobreza_municipal2020.aspx </t>
  </si>
  <si>
    <t>Registros presupuestales y contables</t>
  </si>
  <si>
    <t>Padron de Beneficiarios, Informes de Área</t>
  </si>
  <si>
    <t>Registros Estadisticos DIF Municipal</t>
  </si>
  <si>
    <t>Lista de asignación de apoyos generado por el DIF Municipal</t>
  </si>
  <si>
    <t>Recepción de Solicitudes y Padron de beneficiarios generado por el DIF Municipal.</t>
  </si>
  <si>
    <t>Información generada por la Procuraduria para la Protección de los Derechos de las niñas, niños, adolescentes y adultos mayores</t>
  </si>
  <si>
    <t>Relación de comités formados en colonias generada y resguardada  por DIF Municipal</t>
  </si>
  <si>
    <t>Lista de asistencia generada por el DIF Municipal.</t>
  </si>
  <si>
    <t>Beneficiarios</t>
  </si>
  <si>
    <t>Programa</t>
  </si>
  <si>
    <t>Asesorias</t>
  </si>
  <si>
    <t>Dirección de Desarrollo Rural</t>
  </si>
  <si>
    <t>Desarrollo Social y Económico Sostenible</t>
  </si>
  <si>
    <t>Porcentaje de ciudadanos que tienen acceso a los beneficios de programas de desarrrollo rural PCBPDR  (Personas con acceso a programas / Total de personas en el municipio)*100  Anual Estrategico</t>
  </si>
  <si>
    <t>Porcentaje de incremento en la producción agropecuaria.</t>
  </si>
  <si>
    <t>Porcentaje de productores beneficiados con estos apoyos</t>
  </si>
  <si>
    <t>Porcentaje de productores beneficiados con el subsidio de los insumos agrícolas requeridos</t>
  </si>
  <si>
    <t>Porcentaje de solicitudes atendidas para el traslado de los insumos agrícolas requeridos</t>
  </si>
  <si>
    <t>Encuesta de satisfacción de las acciones en materia de desarrollo agropecuario que implementa el gobierno municipal.</t>
  </si>
  <si>
    <t>Tonelada</t>
  </si>
  <si>
    <t>Productores</t>
  </si>
  <si>
    <t>Oficialía de Registro Civil</t>
  </si>
  <si>
    <t>Porcentaje  de mejoramiento en tramites que la población realiza.</t>
  </si>
  <si>
    <t>Parcentaje de campañas que realiza el Registro Civil</t>
  </si>
  <si>
    <t>Variación porcentual anual de las campañas de registros de nacimientos.</t>
  </si>
  <si>
    <t>Porcentaje de incremento de celebración de matrimonios.</t>
  </si>
  <si>
    <t>Número de registros de defunciones.</t>
  </si>
  <si>
    <t>Población</t>
  </si>
  <si>
    <t>Campañas</t>
  </si>
  <si>
    <t>Reportes</t>
  </si>
  <si>
    <t>Dirección de Salud Municipal</t>
  </si>
  <si>
    <t>Salud y Desarrollo Humano</t>
  </si>
  <si>
    <t>Porcentaje de ciudadanos que tienen acceso a los servicios de salud. PCASS  (Personas conacceso a la salud / Total de la poblacion)*100  Anual Estrategico</t>
  </si>
  <si>
    <t>Pocentaje de recursos gestionados aterrizados en el municipio. PRGAM (Total de recursos obtenidos de gestiones / Total de recursos gestionados)*100  Anual  Gestion</t>
  </si>
  <si>
    <t>Porcentaje de actividades y gestines realizadas</t>
  </si>
  <si>
    <t>Número de centros de salud habilitados</t>
  </si>
  <si>
    <t>Numero de capacitaciones realizadas</t>
  </si>
  <si>
    <t>Número de supervisiones coordinadas y realizadas</t>
  </si>
  <si>
    <t>Direccion de Salud y Secretaria  de Salud Estatal</t>
  </si>
  <si>
    <t>Convenios y acuerdos</t>
  </si>
  <si>
    <t>Informe anual del área correspondiente</t>
  </si>
  <si>
    <t>Memorias y reportes mensuales</t>
  </si>
  <si>
    <t>Reportes trimestrales del área correspondiente</t>
  </si>
  <si>
    <t>Gestiones</t>
  </si>
  <si>
    <t>Centros de Salud</t>
  </si>
  <si>
    <t>Supervisiones</t>
  </si>
  <si>
    <t>Dirección de Educacion</t>
  </si>
  <si>
    <t>Alfabetismo y Fomento Educativo</t>
  </si>
  <si>
    <t>Porcentaje de acciones de fortalecimiento de la educación.</t>
  </si>
  <si>
    <t>Porcentaje de apoyos y gestiones.</t>
  </si>
  <si>
    <t>Porcentaje de gestión para la firma de convenio de colaboración</t>
  </si>
  <si>
    <t>Porcenteje de gestiones realizadas</t>
  </si>
  <si>
    <t>Porcenteje de eventos educativos coordinados y realizados</t>
  </si>
  <si>
    <t>Acuses de gestiones</t>
  </si>
  <si>
    <t>Convocatoria e invitaciones</t>
  </si>
  <si>
    <t>Convenio</t>
  </si>
  <si>
    <t>Evento</t>
  </si>
  <si>
    <t>Dirección de Servicios Públicos Municipales</t>
  </si>
  <si>
    <t>Municipio Saludable con Servicios Básicos y Oportunos</t>
  </si>
  <si>
    <t>Indice de desarrollo municipal IDM (Viviendas con todos los servicios /Total de Viviendas existentes)*100 Anual Estrategico</t>
  </si>
  <si>
    <t>Porcentaje de servicios publicos brindados. PSPB (Servicios Publicos brindados / servicios publicos requeridos)*100  Anual Gestion</t>
  </si>
  <si>
    <t>Cobertura de recolección de residuos sólidos.</t>
  </si>
  <si>
    <t>Cobertura del servicio de matenimiento del alumbrado público.</t>
  </si>
  <si>
    <t>Cobertura de agua potable y alcantarillado en el municipio.</t>
  </si>
  <si>
    <t>Cobertura del servicio de agua potable y alcantarillado en el Municipio</t>
  </si>
  <si>
    <t>Publicacion INEGI, SEDESOL, CONEVAL</t>
  </si>
  <si>
    <t>Reporte de cobertura de la Dirección de Servicios Públicos Municipales.</t>
  </si>
  <si>
    <t>Reporte del área correspondiente</t>
  </si>
  <si>
    <t>Reportes de la ciudadanía y del área correspondiente</t>
  </si>
  <si>
    <t>Porcentaje de mejoramiento de esta población</t>
  </si>
  <si>
    <t>Porcentaje de  cumplimiento de los acuerdos establecidos</t>
  </si>
  <si>
    <t>Porcentaje de cumplimiento del programa</t>
  </si>
  <si>
    <t>Número de jornadas realizadas</t>
  </si>
  <si>
    <t>Reportes mensuales del área correspondiente</t>
  </si>
  <si>
    <t>Informes y encuestas de satisfacción</t>
  </si>
  <si>
    <t>Acuerdos y progrmas de trabajo</t>
  </si>
  <si>
    <t>Programa de trabajo</t>
  </si>
  <si>
    <t>Jornadas</t>
  </si>
  <si>
    <t>Indice de disminucion de la inactividad fisica y acceso a las actividades culturales. IDIFAAC (Personas con problemas de salud por inactividad fisica o acceso a la cultura / Total de personas del municipio)*100 Anual  Estrategico</t>
  </si>
  <si>
    <t>Pocentaje de recursos gestionados aterrizados en el municipio. PRGAM (Total de recursos obtenidos de gestiones / Total de recursos gestionados)*100 Anual  Gestion</t>
  </si>
  <si>
    <t>Porcentaje de programas  aplicados en el municipio. PPAM (Total de programas aplicados en el municipio / Total de programas federales existentes) *100  Semestral  Gestion</t>
  </si>
  <si>
    <t>Numero de eventos organizados y convocados</t>
  </si>
  <si>
    <t>Numero de solicitudes recibidas y atendidas</t>
  </si>
  <si>
    <t>Numero de gestiones realizadas y atendidas</t>
  </si>
  <si>
    <t>Libertad y Alternativas de Desarrollo para los Jóvenes</t>
  </si>
  <si>
    <t>Registros estadisticos INEGI, Base de Datos del Ayuntamiento</t>
  </si>
  <si>
    <t>Convocatorias e invitaciones</t>
  </si>
  <si>
    <t>Plan de trabajo del área correspondiente</t>
  </si>
  <si>
    <t>Petición</t>
  </si>
  <si>
    <t>DIRECCIÓN DE COMUNICACIÓN SOCIAL</t>
  </si>
  <si>
    <t>GOBIERNO CERCANO A LA GENTE</t>
  </si>
  <si>
    <t>NUMERO DE EVENTOS REALIZADOS Y DIFUNDIDOS POR LA AUTORIDAD MUNICIPAL</t>
  </si>
  <si>
    <t>VARIACIÓN PORCENTUAL DE EVENTOS DIFUNDIDOS POR EL MUNICIPIO</t>
  </si>
  <si>
    <t>NUMERO DE EVENTOS DIFUNDIDOS</t>
  </si>
  <si>
    <t>NUMERO DE EVENTOS PROGRAMADOS  Y DIFUNDIDOS</t>
  </si>
  <si>
    <t>PUBLICACIÓN DE EVENTOS</t>
  </si>
  <si>
    <t>EVENTOS DIFUNDIDOS</t>
  </si>
  <si>
    <t>REGISTROS ADMINISTRATIVOS</t>
  </si>
  <si>
    <t>Promocionales</t>
  </si>
  <si>
    <t>Unidad de Transparencia</t>
  </si>
  <si>
    <t>Gobierno Abierto y Transparente</t>
  </si>
  <si>
    <t>Índice de cumplimiento en las evaluaciones al portal de transparencia municipal</t>
  </si>
  <si>
    <t>Número de solicitudes de acceso a la información dirigidas a la información pública obligatoria municipal</t>
  </si>
  <si>
    <t>Porcentaje de solicitudes de acceso a la información cuya respuesta se encuentra disponible en el portal de transparencia, atendidas antes de los 10 días hábiles despúes de recibidas en la Unidad de Transparencia</t>
  </si>
  <si>
    <t>Porcentaje  de obligaciones publicadas de acuerdo a los principios de calidad de la información</t>
  </si>
  <si>
    <t>Porcentaje de unidades administrativas que publican información obligatoria en tiempo y forma</t>
  </si>
  <si>
    <t>Número de actividades realizadas</t>
  </si>
  <si>
    <t>Porcentaje de evaluaciones con resultados satisfactorios realizadas a los servidores públicos sobre el tema de transparencia y protección de datos personales</t>
  </si>
  <si>
    <t>Porcentaje de enlaces en transparencia que clasifican las evaluaciones con satisfacción alta y muy alta</t>
  </si>
  <si>
    <t>Consultas</t>
  </si>
  <si>
    <t>Solicitudes</t>
  </si>
  <si>
    <t>Obligaciones</t>
  </si>
  <si>
    <t>Formato</t>
  </si>
  <si>
    <t>Evaluaciones</t>
  </si>
  <si>
    <t>Organo de Control Interno Municipal</t>
  </si>
  <si>
    <t>Indice de Personal Requerido. IPR (Empleados existentes/Poblacion total)*100 Anual Estrategico</t>
  </si>
  <si>
    <t>Indice de procedimientos administrativos implementados en la administracion. IPAIA (Procedimientos existentes / Total de tramites Municipales)*100 Semestral  Gestion</t>
  </si>
  <si>
    <t>Número de sanciones establecidas al personal que caiga en omisiones</t>
  </si>
  <si>
    <t xml:space="preserve">Numero de reuniones a las que acude el organo de control interno </t>
  </si>
  <si>
    <t>Porcentaje de contratos y convenios revisados</t>
  </si>
  <si>
    <t>Porcentaje de auditorias realizadas. PAR Auditorias realizadas / Auditorias Porgramadas)*100   Trimestral Gestion</t>
  </si>
  <si>
    <t>Actas administrativas y sanciones</t>
  </si>
  <si>
    <t>Invitaciones y convocatoria</t>
  </si>
  <si>
    <t xml:space="preserve">Contrados y convenios firmados </t>
  </si>
  <si>
    <t>Informes trimestrales, Actas Finales de auditoria.</t>
  </si>
  <si>
    <t>Reuniones</t>
  </si>
  <si>
    <t>Formatos</t>
  </si>
  <si>
    <t>Auditorias</t>
  </si>
  <si>
    <t>Porcentaje de ciudadanos que partipan en proyectos de cuidado del entorno ambiental PCBMA  (Personas que participan / Total de personas en el municipio)*100  Anual Estrategico</t>
  </si>
  <si>
    <t>Pocentaje de Recursos Gestionados Aterrizados en el Municipio. PRGAM (Total de recursos obtenidos de gestiones / Total de recursos gestionados)*100  Anual  Gestion</t>
  </si>
  <si>
    <t>Porcentaje de población que hace uso de estos servicios</t>
  </si>
  <si>
    <t>Número de superviciones realizadas</t>
  </si>
  <si>
    <t>Informe anual de actividades del área correspondiente</t>
  </si>
  <si>
    <t>Reporte trimestral del area correspondiente</t>
  </si>
  <si>
    <t>Competitividad, Productividad, Empleo y Buena Economía</t>
  </si>
  <si>
    <t>Porcentaje de acciones de fortalecimiento del comercio y turismo del municipio</t>
  </si>
  <si>
    <t>Porcentaje de servicios y gestiones.</t>
  </si>
  <si>
    <t>Documentos elaborados</t>
  </si>
  <si>
    <t>Obras gestionadas y construidas</t>
  </si>
  <si>
    <t>Número de actividades de promoción, coordinadas y realizadas</t>
  </si>
  <si>
    <t>DIRECCIÓN DE DERECHOS HUMANOS Y EQUIDAD DE GENERO</t>
  </si>
  <si>
    <t>Prevención Social de la Violencia y la Delincuencia</t>
  </si>
  <si>
    <t>Porcentaje de  población vulnerable en este municipio</t>
  </si>
  <si>
    <t>Porcentaje de población atendida en esta dirección</t>
  </si>
  <si>
    <t>Porcentaje de mujeres que participan en los cursos de capacitación</t>
  </si>
  <si>
    <t>Número de escuales que reciben pláticas sobre educación sexual</t>
  </si>
  <si>
    <t>Número de mujeres que se hacer el estudio para la prevención del cancer de mama</t>
  </si>
  <si>
    <t>Número de servicios de atención por parte del personal capacitado a victimas de violencia en el municipio</t>
  </si>
  <si>
    <t>Porcentaje de usuarias de estos servicios, satisfechas con la atención ofrecida por el personal capacitado</t>
  </si>
  <si>
    <t>Número de mujeres capacitadas en los temas de equidad de genero y derechos de las mujeres</t>
  </si>
  <si>
    <t>Número de eventos de difusión realizados</t>
  </si>
  <si>
    <t>Encuesta de satisfacción de las acciones en materia de respeto a los derechos humanos que implementa el gobierno municipal</t>
  </si>
  <si>
    <t>Encuesta de satisfacción de las acciones en materia de programas que promuevan el respeto a los derechos humanos, implementa el gobierno municipal</t>
  </si>
  <si>
    <t>Población atendida en el area correspondiente</t>
  </si>
  <si>
    <t>Reportes de la denpendencias que otorgan financiamineto</t>
  </si>
  <si>
    <t>Reportes y memorias fotográficas</t>
  </si>
  <si>
    <t>Reportes anuales de las escualas y de las uatoridades de educción</t>
  </si>
  <si>
    <t>Reportes anuales de las autoridades del sector salud</t>
  </si>
  <si>
    <t>Reportes anuales de las escualas y de las uatoridades de salud</t>
  </si>
  <si>
    <t>Informes anuales emitidos por el H Ayuntamiento</t>
  </si>
  <si>
    <t>Encuestas y sondeos a nivel municipal</t>
  </si>
  <si>
    <t>Informes y memorias fotográficas</t>
  </si>
  <si>
    <t>Informe anual del area correspondiente</t>
  </si>
  <si>
    <t>Mujeres</t>
  </si>
  <si>
    <t>Campaña</t>
  </si>
  <si>
    <t>Capacitación</t>
  </si>
  <si>
    <t>Escuelas</t>
  </si>
  <si>
    <t>Pláticas</t>
  </si>
  <si>
    <t>Usuarias</t>
  </si>
  <si>
    <t>Personal</t>
  </si>
  <si>
    <t>Dirección de Seguridad Pública y Tránsito</t>
  </si>
  <si>
    <t xml:space="preserve">Policía, Amable y Respetuosa de las Garantías Individuales     </t>
  </si>
  <si>
    <t>Porcentaje de incidencia delictiva</t>
  </si>
  <si>
    <t>Porcentaje de  cumplimiento de los programa de  Prevención del delito</t>
  </si>
  <si>
    <t>Porcentaje de cumplimiento de  beneficiados   en programa de prevención del delito</t>
  </si>
  <si>
    <t xml:space="preserve">Variación porcentual  de Informes Policial Homologado elaborados </t>
  </si>
  <si>
    <t>Porcentaje de cumplimiento en las recomendaciones emitidas por la Comisión Estatal de los Derechos Humanos</t>
  </si>
  <si>
    <t>Porcentaje de policías aprobados en Evaluación del Desempeño</t>
  </si>
  <si>
    <t xml:space="preserve">Porcentaje de cumplimiento de policías capacitados  </t>
  </si>
  <si>
    <t>Distribución del porcentaje de la población de 18 años y más, por entidad federativa según percepción de la inseguridad en su entidad federativa, entre marzo y abril, https://www.inegi.org.mx/temas/percepcion/</t>
  </si>
  <si>
    <t>Archivos ubicados en la  Dirección de Seguridad Pública Municipal</t>
  </si>
  <si>
    <t>Registros y Archivos en Dirección de seguridad Pública Municipal</t>
  </si>
  <si>
    <t>Registros y Archivo de la Dirección de Seguridad Pública Municipal e Instituto de de Formación y Capacitación Policial INFOCAP del Estado.</t>
  </si>
  <si>
    <t xml:space="preserve"> Procuración de Justicia y Protección Ciudadana</t>
  </si>
  <si>
    <t>Porcentaje  de lesionados atendidos por incendios en servicios de emergencias</t>
  </si>
  <si>
    <t>Variación porcentual anual de pláticas, talleres, capacitaciones  en la cultura de la Protección Civil</t>
  </si>
  <si>
    <t>Variación porcentual anual de campañas preventivas</t>
  </si>
  <si>
    <t>Porcentaje de cobertura de seguridad brindadas por períodos vacacionales, festejos tradicionales y eventos climáticos extraordinarios presentados en el territorio municipal.</t>
  </si>
  <si>
    <t>Porcentaje de actualización de Atlas de Riesgos del Municipio</t>
  </si>
  <si>
    <t>Porcentaje de elaboración y cumplimiento  de documentos juridicos normativos publicados en el Periodico oficial de Gobierno del Estado de Gurrero</t>
  </si>
  <si>
    <t>Porcentaje de Operación de  los planes de contingencia para la atención coordinadada del sector público y privado por agentes perturbadores</t>
  </si>
  <si>
    <t>Porcentaje de número de servidores públicos de la Dirección de Protección Civil en activo y equipado, respecto a los servidores públicos  necesario de acuerdo a la demanda del servicio</t>
  </si>
  <si>
    <t>Variación porcentual anual de capacitaciones realizadas</t>
  </si>
  <si>
    <t>Porcentaje de cobertura de los vehículos de emergencias</t>
  </si>
  <si>
    <t>Variación porcentual anual de capacitaciones recibidas al personal en temas de combate de incendios, atención a emergencias, grupos de especialidad, y temas administrativos y jurídicos</t>
  </si>
  <si>
    <t>Lesionados</t>
  </si>
  <si>
    <t>Operativos</t>
  </si>
  <si>
    <t>Revición</t>
  </si>
  <si>
    <t>Documento</t>
  </si>
  <si>
    <t>Planes</t>
  </si>
  <si>
    <t>Unidad</t>
  </si>
  <si>
    <t>Municipio de Xochistlahuaca, Guerrero.</t>
  </si>
  <si>
    <t>DIF MUNICIPAL Y PROCU. DE NIÑAS Y NIÑOS ADOLESCENTES</t>
  </si>
  <si>
    <t>Dirección de Cultura y Artesanias</t>
  </si>
  <si>
    <t>Direccion de Juventud y Fomento Deportivo</t>
  </si>
  <si>
    <t>Dirección de Proteccion al Medio Ambiente</t>
  </si>
  <si>
    <t xml:space="preserve">Direccion de Comercio </t>
  </si>
  <si>
    <t>DIRECCIÓN DE LA MUJER Y DIVERSIDAD SEXUAL</t>
  </si>
  <si>
    <t>Dirección de Transito y Protección Civil</t>
  </si>
  <si>
    <t>Número de contribuyentes en el municipio de Xochistlahuaca</t>
  </si>
  <si>
    <t>Porcentaje de mejoramiento sobre el manejo de datos para emitir documentos de identidad a la población de Xochistlahuaca.</t>
  </si>
  <si>
    <t>Cobertura de recolección de residuos sólidos sin separación en el Municipio de Xochistlahuaca.</t>
  </si>
  <si>
    <t>Cobertura del mantenimiento del alumbrado público  en el municipio de  Xochistlahuaca</t>
  </si>
  <si>
    <t>Variación porcentual en percepción de las acciones realizadas en favor de esta población del Municipio de Xochistlahuaca.</t>
  </si>
  <si>
    <t>Porcentaje de población que han sido violentados sus derechos en el municipio de Xochistlahuaca</t>
  </si>
  <si>
    <t>Porcentaje de población del municipio de Xochistlahuaca con derechos violentados</t>
  </si>
  <si>
    <t>Porcentaje de disminución de derechos violentados en el municipio de Xochistlahuaca</t>
  </si>
  <si>
    <t>Porcentaje de mujeres del municipio de Xochistlahuaca que desarrollan alguna actividad económica</t>
  </si>
  <si>
    <t>Porcentaje de mujeres del municipio deXochistlahuaca que reciben financiamiento para desarrollar alguna actividad económica</t>
  </si>
  <si>
    <t>Porcentaje de mujeres del municipio de Xochistlahuaca que acuden a los centros de salud para prevenir enfermedades</t>
  </si>
  <si>
    <t>Porcentaje de obesidad en jóvenes y niñas del municipio de Xochistlahuaca</t>
  </si>
  <si>
    <t>Porcentaje de disminución de la violencia hacia las mujeres del municipio de Xochistlahuaca</t>
  </si>
  <si>
    <t>Reportes  e informes de la Dirección de Parcicipacion social de la Mujerer del municipio de Xochistlahuaca</t>
  </si>
  <si>
    <t>Convenio firmado entre la Secretaría de la Mujer del Gobierno del Estado y el H Ayuntamiento de Xochistlahuaca</t>
  </si>
  <si>
    <t>Informes anuales de la SEMUJER y el H Ayuntamiendo de Xochistlahuaca</t>
  </si>
  <si>
    <t>Variación porcentual en percepción de inseguridad en los habitantes del Municipio de Xochistlahuaca.</t>
  </si>
  <si>
    <t>Variación porcentual anual en la ocurrencia de servicios de emergencia en relación a la población de Xochistlahuaca.</t>
  </si>
  <si>
    <t>Oficialia Mayor</t>
  </si>
  <si>
    <t>Asuntos Juridicos</t>
  </si>
  <si>
    <t>Programa de trabajo de la Dirección de Medio Ambinte</t>
  </si>
  <si>
    <t>Del 01 de Enero al 31 de Diciembre de 2026</t>
  </si>
  <si>
    <t>31 de diciembre del 2026</t>
  </si>
  <si>
    <t>Actas de reuniones y acuerdos 2026</t>
  </si>
  <si>
    <t>Invitaciones y comvocatorias 2026</t>
  </si>
  <si>
    <t>Encuesta del desempeño de la administración publica municipal generada por contraloria municipal 2026</t>
  </si>
  <si>
    <t>CARPETA MENSUAL DE  METAS 2026 EN LA SECRETARÍA GENERAL</t>
  </si>
  <si>
    <t>CARPETA MENSUAL DE  METAS 2026 EN LA SECRETARÍA GENERAL, REGISTROS EN SECRETARIA DEL AYUNTAMIENTO 2024</t>
  </si>
  <si>
    <t>INFORMACIÓN OTORGADA POR PRESIDENCIA MUNICIPAL Y REGIDORES 2026</t>
  </si>
  <si>
    <t>INFORMACIÓN OTORGADA POR EL ÁREA DE REGIDORES 2026</t>
  </si>
  <si>
    <t>INFORMACIÓN OTORGADA POR LA OFICINA DE PRESIDENCIA 2026</t>
  </si>
  <si>
    <t>REGISTRO DE LA SECRETARÍA DEL AYUNTAMIENTO 2026</t>
  </si>
  <si>
    <t>Informe de Resultados de la Cuenta Pública 2026</t>
  </si>
  <si>
    <t xml:space="preserve">Comparativo de Ingresos de la Cuenta Pública 2026, generado y ubicado en la Dirección de Ingresos </t>
  </si>
  <si>
    <t xml:space="preserve">Comparativo de Ingresos de la Cuenta Pública 2026 generado y ubicado en la Tesorería Municipal </t>
  </si>
  <si>
    <t>Dictamen de Modificación al presupuesto de Egresos 2026, concentrado en la Tesorería Municipal</t>
  </si>
  <si>
    <t>Presupuesto de Egresos 2026 elaborado por el H. Ayuntamiento de Xochistlahuaca. Disponible en: https://www.xochistlahuaca.gob.mx</t>
  </si>
  <si>
    <t>Matrices de Indicadores para Resultados 2026 elaboradas por los responsables de los programas presupuestarios concentradas y ubicadas en la Tesorería Municipal. Disponibles en: https://www.xochistlahuaca.gob.mx</t>
  </si>
  <si>
    <t>Informe de Resultados del Sistema de Evaluación Contable (SEVAC) ejercicio 2026</t>
  </si>
  <si>
    <t>Avances Semestrales de Cuenta Publica del ejercicio 2026 entregados a la Auditoría Superior del Estado en Tiempo y Forma</t>
  </si>
  <si>
    <t>Reportes del desempeño de los programas presupuestarios 2026, elaborados y ubicados en la Coordinación de Evaluación del Desempeño</t>
  </si>
  <si>
    <t>Programa Anual de Evaluación 2026. Evaluaciones realizadas a programas presupuestarios y fondos federales 2026. Documentos generados y ubicados en la Unidad Técnica de Evaluación del Desempeño, disponibles en: https://www.xochistlahuaca.gob.mx</t>
  </si>
  <si>
    <t>Informes trimestrales de las matrices de indicadores para resultados 2026 elaboradas por los responsables de los programas presupuestarios concentradoss y ubicados en la Unidad Técnica de Evaluación del Desempeño</t>
  </si>
  <si>
    <t>Informe anual y rendición de cuentas 2026</t>
  </si>
  <si>
    <t xml:space="preserve">Comparativo de Ingresos de la Cuenta Pública 2026, generado y ubicado en la Tesorería Municipal </t>
  </si>
  <si>
    <t>Programa Operativo Anual 2026,  Reporte de Metas de la Cuenta Pública que se elaborará al término de cada semestre</t>
  </si>
  <si>
    <t>Informes Trimestrales 2024 / Informes Trimestrales de  2026 Disponibles en el DIF Municipal</t>
  </si>
  <si>
    <t>Informes Trimestrales 2024 / Informes Trimestrales de  2026. Disponibles en el DIF Xochistlahuaca</t>
  </si>
  <si>
    <t>Listado de beneficiarios finales en el ejercicio 2026.</t>
  </si>
  <si>
    <t>Reporte general de Registro Civil, mensual 2026</t>
  </si>
  <si>
    <t>Encuesta de satisfaccion anual sobre los servicios prestados por Registro Civil 2026</t>
  </si>
  <si>
    <t>Reporte anual de metas de la Oficialia de Registro Civil 2026</t>
  </si>
  <si>
    <t>Informe anual 2026</t>
  </si>
  <si>
    <t>Convenios de colaboración 2026</t>
  </si>
  <si>
    <t>Control de Entradas y Salidas de Unidades Recolectoras – Unidad Responsable: Dirección de Servicios Públicos Municipales – Año de Emisión: 2026 – Ubicación del Registro:  Dirección de Servicios Públicos Municipales.</t>
  </si>
  <si>
    <t xml:space="preserve">Informe Mensual de Actividades – Unidad Responsable: Dirección de Servicios Públicos Municipales – Año de Emisión: 2026 – Ubicación del Registro: Dirección de Servicios Públicos Municipales.
</t>
  </si>
  <si>
    <t>Registro de eventos realizados en el año 2026</t>
  </si>
  <si>
    <t>Índice del resultado de las evaluaciones realizadas al portal de transparencia municipal en el año 2026. Unidad de Transparencia Municipal</t>
  </si>
  <si>
    <t>Tasa de variación entre las consultas a la información obligatoria realizadas a inicio y fin del  año 2026</t>
  </si>
  <si>
    <t>Reporte de consultas de la información pública obligatoria común y específica.  Informe anual 2026. Unidad de Transparencia. Información anual</t>
  </si>
  <si>
    <t>Bitácora interna de solicitudes 2026.  Unidad de Acceso a la Información,  Información semestral</t>
  </si>
  <si>
    <t>Bitácora interna de solicitudes 2026.  Unidad de Transparencia. Información trimestral</t>
  </si>
  <si>
    <t>Formato de verificación de las obligaciones publicadas por unidad administrativa del año  2026  Dirección de Acceso a la Información. Información semestral</t>
  </si>
  <si>
    <t>Formato de verificación de las obligaciones publicadas por dependencia y entidad del año  2026  unidad de transparencia. Información trimestral</t>
  </si>
  <si>
    <t>Informe trimestral 2026 Unidad e Transparencia</t>
  </si>
  <si>
    <t>Evaluaciones semestrales a los servidores públicos encargados de los temas de transparencia y datos personales 2026 Unidad de Transparencia. Información semestral</t>
  </si>
  <si>
    <t>Evaluaciones de las capacitaciones realizadas por la Unidad de Transparencia 2026 Unidad de Transparencia. Información trimestral</t>
  </si>
  <si>
    <t>Listado de beneficiarias finales en el ejercicio 2026</t>
  </si>
  <si>
    <t>Población Económicamente Activa 2026 (PEA)</t>
  </si>
  <si>
    <t>Informe de incidencia delictiva 2024-2026 generado y ubicado por la Dirección de Seguridad Pública Municipal.</t>
  </si>
  <si>
    <t>Registros  de asistencia de la Dirección de Seguridad Pública Municipal,  de los  habitantes del Municipio que asisten/participan de la capacitación en los días señalados 2026, Archivos de la Dirección  de Seguridad Pública Municipal.</t>
  </si>
  <si>
    <t>Registros Ubicados en la Dirección  de Seguridad Pública Municipal, año 2026</t>
  </si>
  <si>
    <t>Reporte general de Protección Civil, mensual 2026</t>
  </si>
  <si>
    <t>Reporte mensual interno de actividades presentado por Protección Civil 2026</t>
  </si>
  <si>
    <t>Reporte mensual de metas de la Dirección de Protección Civil 2026</t>
  </si>
  <si>
    <t>Reporte de operativo especial realizado, por evento entregado por la Dirección de Protección Civil 2026</t>
  </si>
  <si>
    <t>Entregado a CENAPRED y/o SEDATU para revisión.  Atlas de riesgos ubicado en carpeta de la Dirección de Protección Civil 2026</t>
  </si>
  <si>
    <t>Evidencia de entrega de modificación de documento jurídico a la irección de Protección Civil 2026</t>
  </si>
  <si>
    <t>Informe de entrega a Plan de contignencias a irección de Protección Civilo 2026</t>
  </si>
  <si>
    <t>Reporte de contratación y equipamiento de la Dirección 2026</t>
  </si>
  <si>
    <t>Listas de asistencia a los cursos, talleres de capacitación 2026</t>
  </si>
  <si>
    <t>Reporte de capacitaciones recibidas, mensual entregado a irección de Protección Civil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</si>
</sst>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Calibri"/>
      <family val="2"/>
      <scheme val="minor"/>
    </font>
    <font>
      <b/>
      <sz val="16"/>
      <name val="Arial Narrow"/>
      <family val="2"/>
    </font>
    <font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28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sz val="12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40C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0" fontId="7" fillId="4" borderId="15" xfId="0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textRotation="90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20" fillId="0" borderId="0" xfId="0" applyFont="1"/>
    <xf numFmtId="0" fontId="20" fillId="2" borderId="0" xfId="0" applyFont="1" applyFill="1"/>
    <xf numFmtId="0" fontId="20" fillId="0" borderId="0" xfId="0" applyFont="1" applyAlignment="1">
      <alignment horizontal="center"/>
    </xf>
    <xf numFmtId="0" fontId="21" fillId="0" borderId="0" xfId="0" applyFont="1"/>
    <xf numFmtId="0" fontId="15" fillId="2" borderId="0" xfId="0" applyFont="1" applyFill="1" applyAlignment="1">
      <alignment horizontal="center"/>
    </xf>
    <xf numFmtId="0" fontId="21" fillId="2" borderId="0" xfId="0" applyFont="1" applyFill="1"/>
    <xf numFmtId="0" fontId="0" fillId="2" borderId="0" xfId="0" applyFill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49" fontId="0" fillId="0" borderId="15" xfId="0" applyNumberFormat="1" applyBorder="1" applyAlignment="1">
      <alignment horizont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4" fontId="6" fillId="0" borderId="2" xfId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1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40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4ADE01-FF12-4288-A939-9EC14D92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8" name="Imagen 9">
          <a:extLst>
            <a:ext uri="{FF2B5EF4-FFF2-40B4-BE49-F238E27FC236}">
              <a16:creationId xmlns:a16="http://schemas.microsoft.com/office/drawing/2014/main" id="{E25D5F22-DDE7-4ED9-AB47-10814FA8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2506" cy="492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E7B3CFF6-B61E-4383-9C1D-9F42811D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81244" cy="559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06322C27-9AD1-4EE4-84DD-70F6ECBD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0"/>
          <a:ext cx="642937" cy="74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19</xdr:row>
      <xdr:rowOff>161925</xdr:rowOff>
    </xdr:from>
    <xdr:to>
      <xdr:col>1</xdr:col>
      <xdr:colOff>1321594</xdr:colOff>
      <xdr:row>24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989EF12-8163-4FF8-BBCA-CE01D7195C8B}"/>
            </a:ext>
          </a:extLst>
        </xdr:cNvPr>
        <xdr:cNvSpPr txBox="1"/>
      </xdr:nvSpPr>
      <xdr:spPr>
        <a:xfrm>
          <a:off x="16671" y="8270081"/>
          <a:ext cx="2697954" cy="1171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19</xdr:row>
      <xdr:rowOff>171450</xdr:rowOff>
    </xdr:from>
    <xdr:to>
      <xdr:col>4</xdr:col>
      <xdr:colOff>47622</xdr:colOff>
      <xdr:row>25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F41D0A1-0CEF-425D-89F7-0912766BE9A5}"/>
            </a:ext>
          </a:extLst>
        </xdr:cNvPr>
        <xdr:cNvSpPr txBox="1"/>
      </xdr:nvSpPr>
      <xdr:spPr>
        <a:xfrm>
          <a:off x="3162320" y="8279606"/>
          <a:ext cx="2874146" cy="1309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19</xdr:row>
      <xdr:rowOff>180975</xdr:rowOff>
    </xdr:from>
    <xdr:to>
      <xdr:col>8</xdr:col>
      <xdr:colOff>297650</xdr:colOff>
      <xdr:row>25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A13B451B-AC86-4F23-98EF-50BAD2036DCA}"/>
            </a:ext>
          </a:extLst>
        </xdr:cNvPr>
        <xdr:cNvSpPr txBox="1"/>
      </xdr:nvSpPr>
      <xdr:spPr>
        <a:xfrm>
          <a:off x="6280704" y="8289131"/>
          <a:ext cx="3494321" cy="1240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19</xdr:row>
      <xdr:rowOff>180974</xdr:rowOff>
    </xdr:from>
    <xdr:to>
      <xdr:col>12</xdr:col>
      <xdr:colOff>392902</xdr:colOff>
      <xdr:row>25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F2CF10B-2B73-48E1-AC2B-AE5FC12AF8BD}"/>
            </a:ext>
          </a:extLst>
        </xdr:cNvPr>
        <xdr:cNvSpPr txBox="1"/>
      </xdr:nvSpPr>
      <xdr:spPr>
        <a:xfrm>
          <a:off x="9810787" y="8289130"/>
          <a:ext cx="3000334" cy="1234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90F6FDE-EC12-4192-A893-2ED3B766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5DF9DF9-49D2-459B-9248-3CD971E1C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CA04E5F1-9C4D-435F-8F41-D00708C5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CF595103-587E-42B1-94DC-19A744D8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20</xdr:row>
      <xdr:rowOff>161925</xdr:rowOff>
    </xdr:from>
    <xdr:to>
      <xdr:col>1</xdr:col>
      <xdr:colOff>1321594</xdr:colOff>
      <xdr:row>25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50D152B-4106-4ECF-BF34-6826F9D22AF0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20</xdr:row>
      <xdr:rowOff>171450</xdr:rowOff>
    </xdr:from>
    <xdr:to>
      <xdr:col>4</xdr:col>
      <xdr:colOff>533400</xdr:colOff>
      <xdr:row>26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3F37483F-788A-48AE-9DD3-8C602DCE9887}"/>
            </a:ext>
          </a:extLst>
        </xdr:cNvPr>
        <xdr:cNvSpPr txBox="1"/>
      </xdr:nvSpPr>
      <xdr:spPr>
        <a:xfrm>
          <a:off x="3469501" y="7362825"/>
          <a:ext cx="2845574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20</xdr:row>
      <xdr:rowOff>180975</xdr:rowOff>
    </xdr:from>
    <xdr:to>
      <xdr:col>8</xdr:col>
      <xdr:colOff>297650</xdr:colOff>
      <xdr:row>26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4250B36-CAB8-4A5F-A3F2-4ED6B2651601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20</xdr:row>
      <xdr:rowOff>180974</xdr:rowOff>
    </xdr:from>
    <xdr:to>
      <xdr:col>12</xdr:col>
      <xdr:colOff>392902</xdr:colOff>
      <xdr:row>26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FD1CF7B4-3C3D-46F9-A18C-D39C29E7D031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8EBA48D-E133-4BB5-80BE-E0E13F11D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81DE9EA-FFB7-47B6-8079-F54A5C505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7AE07FC2-6C4F-491D-A863-ABDB01DFA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C2FAC686-A542-465F-B769-9FDBC01B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20</xdr:row>
      <xdr:rowOff>161925</xdr:rowOff>
    </xdr:from>
    <xdr:to>
      <xdr:col>1</xdr:col>
      <xdr:colOff>1321594</xdr:colOff>
      <xdr:row>25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E38C677-B1B6-49D0-AC4C-26725F7D7C20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20</xdr:row>
      <xdr:rowOff>171450</xdr:rowOff>
    </xdr:from>
    <xdr:to>
      <xdr:col>4</xdr:col>
      <xdr:colOff>552450</xdr:colOff>
      <xdr:row>26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86112CC-E0B1-47D1-B99E-8443015916E4}"/>
            </a:ext>
          </a:extLst>
        </xdr:cNvPr>
        <xdr:cNvSpPr txBox="1"/>
      </xdr:nvSpPr>
      <xdr:spPr>
        <a:xfrm>
          <a:off x="3469501" y="7620000"/>
          <a:ext cx="2864624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20</xdr:row>
      <xdr:rowOff>180975</xdr:rowOff>
    </xdr:from>
    <xdr:to>
      <xdr:col>8</xdr:col>
      <xdr:colOff>297650</xdr:colOff>
      <xdr:row>26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3C87DFB-965D-487D-9853-AA5498167C1B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20</xdr:row>
      <xdr:rowOff>180974</xdr:rowOff>
    </xdr:from>
    <xdr:to>
      <xdr:col>12</xdr:col>
      <xdr:colOff>392902</xdr:colOff>
      <xdr:row>26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FD3F034E-8F62-499E-94EC-00A53E9BABC3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560CAF0-EEE1-4EEE-A606-83AE54B84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D381BDB-DF33-4202-9401-E5480689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D7E90F12-3296-45E6-9E7B-355D41CC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5E7904E0-6625-4E6A-AAC7-88BB96C7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18</xdr:row>
      <xdr:rowOff>161925</xdr:rowOff>
    </xdr:from>
    <xdr:to>
      <xdr:col>1</xdr:col>
      <xdr:colOff>1321594</xdr:colOff>
      <xdr:row>23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92B0663C-4C9F-49AE-8CBA-E5ABA78B085E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221475</xdr:colOff>
      <xdr:row>18</xdr:row>
      <xdr:rowOff>171450</xdr:rowOff>
    </xdr:from>
    <xdr:to>
      <xdr:col>4</xdr:col>
      <xdr:colOff>600074</xdr:colOff>
      <xdr:row>24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7F075CD-E4F2-45DE-8B72-5107629D84BD}"/>
            </a:ext>
          </a:extLst>
        </xdr:cNvPr>
        <xdr:cNvSpPr txBox="1"/>
      </xdr:nvSpPr>
      <xdr:spPr>
        <a:xfrm>
          <a:off x="3364725" y="5781675"/>
          <a:ext cx="2912249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18</xdr:row>
      <xdr:rowOff>180975</xdr:rowOff>
    </xdr:from>
    <xdr:to>
      <xdr:col>8</xdr:col>
      <xdr:colOff>297650</xdr:colOff>
      <xdr:row>24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486E8996-EA31-4CAC-8B48-E3608029FD90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18</xdr:row>
      <xdr:rowOff>180974</xdr:rowOff>
    </xdr:from>
    <xdr:to>
      <xdr:col>12</xdr:col>
      <xdr:colOff>392902</xdr:colOff>
      <xdr:row>24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BF05973-67CD-4E7E-A8F9-4BB98859F6C6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D4AC837-A58A-4B96-9D1D-4B72FB9C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9851D2F-FEDB-4E20-852E-ED6273EB0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1265EA90-D9CA-4418-9306-69DCEAAD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16B3161C-614B-4414-BD88-17409E38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21</xdr:row>
      <xdr:rowOff>161925</xdr:rowOff>
    </xdr:from>
    <xdr:to>
      <xdr:col>1</xdr:col>
      <xdr:colOff>1321594</xdr:colOff>
      <xdr:row>26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DDAB4D82-9B32-4951-9C0D-A7B78D51AA13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21</xdr:row>
      <xdr:rowOff>171450</xdr:rowOff>
    </xdr:from>
    <xdr:to>
      <xdr:col>4</xdr:col>
      <xdr:colOff>476250</xdr:colOff>
      <xdr:row>27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FA88BE22-3332-49D5-9383-6206E6A88F0A}"/>
            </a:ext>
          </a:extLst>
        </xdr:cNvPr>
        <xdr:cNvSpPr txBox="1"/>
      </xdr:nvSpPr>
      <xdr:spPr>
        <a:xfrm>
          <a:off x="3231376" y="12449175"/>
          <a:ext cx="3026549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21</xdr:row>
      <xdr:rowOff>180975</xdr:rowOff>
    </xdr:from>
    <xdr:to>
      <xdr:col>8</xdr:col>
      <xdr:colOff>297650</xdr:colOff>
      <xdr:row>27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D2AC1F9-93AB-47ED-A9EA-0D69FA08C7EF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21</xdr:row>
      <xdr:rowOff>180974</xdr:rowOff>
    </xdr:from>
    <xdr:to>
      <xdr:col>12</xdr:col>
      <xdr:colOff>392902</xdr:colOff>
      <xdr:row>27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BDD3BC0-C961-46FF-8763-BDDC0797BD87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F3A99A5-B35F-4326-AD8E-E1536932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45DEF5C-26D3-4E3C-AABD-6A47C4DF5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C75948D6-C2BB-467F-9CA4-1A967757D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EBFF75E2-C7DF-43FC-A962-E472244A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18</xdr:row>
      <xdr:rowOff>161925</xdr:rowOff>
    </xdr:from>
    <xdr:to>
      <xdr:col>1</xdr:col>
      <xdr:colOff>1321594</xdr:colOff>
      <xdr:row>23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C3205C3-9B99-4E51-8842-C2189D477348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18</xdr:row>
      <xdr:rowOff>171450</xdr:rowOff>
    </xdr:from>
    <xdr:to>
      <xdr:col>4</xdr:col>
      <xdr:colOff>762000</xdr:colOff>
      <xdr:row>24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A0F96067-5B39-44D2-A596-3D5F5F994953}"/>
            </a:ext>
          </a:extLst>
        </xdr:cNvPr>
        <xdr:cNvSpPr txBox="1"/>
      </xdr:nvSpPr>
      <xdr:spPr>
        <a:xfrm>
          <a:off x="3469501" y="6734175"/>
          <a:ext cx="3074174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18</xdr:row>
      <xdr:rowOff>180975</xdr:rowOff>
    </xdr:from>
    <xdr:to>
      <xdr:col>8</xdr:col>
      <xdr:colOff>297650</xdr:colOff>
      <xdr:row>24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86E8880C-EF59-48FF-8957-7A466E356F42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18</xdr:row>
      <xdr:rowOff>180974</xdr:rowOff>
    </xdr:from>
    <xdr:to>
      <xdr:col>12</xdr:col>
      <xdr:colOff>392902</xdr:colOff>
      <xdr:row>24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21D80683-FA4B-41D5-8D9E-A12249BF19E5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A83FA5F-9B52-48AD-9E6D-F04A64D3F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CBD2B1E-3F41-4A71-B3F7-7495027F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B55AB929-F274-4D8A-A133-9443FD0D0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255CFE08-4B56-461D-81D5-268D63CF2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20</xdr:row>
      <xdr:rowOff>161925</xdr:rowOff>
    </xdr:from>
    <xdr:to>
      <xdr:col>1</xdr:col>
      <xdr:colOff>1321594</xdr:colOff>
      <xdr:row>25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EB9550-EB5C-4AB1-9EC5-59FEE2FFE444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20</xdr:row>
      <xdr:rowOff>171450</xdr:rowOff>
    </xdr:from>
    <xdr:to>
      <xdr:col>4</xdr:col>
      <xdr:colOff>647700</xdr:colOff>
      <xdr:row>26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B9E523D3-9A21-44C3-96DB-3A6687C5C6D3}"/>
            </a:ext>
          </a:extLst>
        </xdr:cNvPr>
        <xdr:cNvSpPr txBox="1"/>
      </xdr:nvSpPr>
      <xdr:spPr>
        <a:xfrm>
          <a:off x="3469501" y="7829550"/>
          <a:ext cx="3178949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20</xdr:row>
      <xdr:rowOff>180975</xdr:rowOff>
    </xdr:from>
    <xdr:to>
      <xdr:col>8</xdr:col>
      <xdr:colOff>297650</xdr:colOff>
      <xdr:row>26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178527FB-B272-4FD8-BE58-25AC7062FF90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20</xdr:row>
      <xdr:rowOff>180974</xdr:rowOff>
    </xdr:from>
    <xdr:to>
      <xdr:col>12</xdr:col>
      <xdr:colOff>392902</xdr:colOff>
      <xdr:row>26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AE05FF1A-CEF8-4AFC-8CC5-B0E38F1EA0BE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5481018-00EE-44A7-8AA9-D869EF07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775361-C09F-406E-A40C-B344619B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F6F83164-A63B-45DD-8330-2E08FF98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EFDFB943-E3CF-42B3-86BA-41A26AD50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17</xdr:row>
      <xdr:rowOff>161925</xdr:rowOff>
    </xdr:from>
    <xdr:to>
      <xdr:col>1</xdr:col>
      <xdr:colOff>1321594</xdr:colOff>
      <xdr:row>22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2CC049AE-5BD5-4375-B31C-7C795B0F2732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221475</xdr:colOff>
      <xdr:row>17</xdr:row>
      <xdr:rowOff>171450</xdr:rowOff>
    </xdr:from>
    <xdr:to>
      <xdr:col>4</xdr:col>
      <xdr:colOff>485774</xdr:colOff>
      <xdr:row>23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834CF3F6-B4E2-4346-8608-1A0E0AE5D0F6}"/>
            </a:ext>
          </a:extLst>
        </xdr:cNvPr>
        <xdr:cNvSpPr txBox="1"/>
      </xdr:nvSpPr>
      <xdr:spPr>
        <a:xfrm>
          <a:off x="3469500" y="5886450"/>
          <a:ext cx="2797949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17</xdr:row>
      <xdr:rowOff>180975</xdr:rowOff>
    </xdr:from>
    <xdr:to>
      <xdr:col>8</xdr:col>
      <xdr:colOff>297650</xdr:colOff>
      <xdr:row>23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94B1DC79-9898-466B-9B24-6A330B18A05A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17</xdr:row>
      <xdr:rowOff>180974</xdr:rowOff>
    </xdr:from>
    <xdr:to>
      <xdr:col>12</xdr:col>
      <xdr:colOff>392902</xdr:colOff>
      <xdr:row>23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51C79378-8C21-45E3-BE59-B64F8C30DEE4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99E241-98B5-4AD2-B452-273B0478C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CF597E7D-A3B9-4471-9FA0-39452E3C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43CBF463-4950-4E2A-B553-CF56ED7E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24D52B-D5FF-43AE-8F8F-9A658E66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22</xdr:row>
      <xdr:rowOff>161925</xdr:rowOff>
    </xdr:from>
    <xdr:to>
      <xdr:col>1</xdr:col>
      <xdr:colOff>1321594</xdr:colOff>
      <xdr:row>27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8E1F1A0-530A-412A-ADF1-E3034E19F4C3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22</xdr:row>
      <xdr:rowOff>171450</xdr:rowOff>
    </xdr:from>
    <xdr:to>
      <xdr:col>4</xdr:col>
      <xdr:colOff>47622</xdr:colOff>
      <xdr:row>28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CCAE300-3905-4261-9794-22CBE9F75508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22</xdr:row>
      <xdr:rowOff>180975</xdr:rowOff>
    </xdr:from>
    <xdr:to>
      <xdr:col>8</xdr:col>
      <xdr:colOff>297650</xdr:colOff>
      <xdr:row>28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1638AA8-9421-4F18-BA51-238B7F879312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22</xdr:row>
      <xdr:rowOff>180974</xdr:rowOff>
    </xdr:from>
    <xdr:to>
      <xdr:col>12</xdr:col>
      <xdr:colOff>392902</xdr:colOff>
      <xdr:row>28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9EAE0259-08B1-420D-89C7-484C9FD54636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10A54BF-57FA-4167-991C-BE10A52A9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6B0BA6F-58A7-455A-AAAD-2D122335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6B7CF6DA-C07F-422D-AB21-AA4ACE4C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E2CCE01D-9F7D-4B47-BD92-D8176F89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21</xdr:row>
      <xdr:rowOff>161925</xdr:rowOff>
    </xdr:from>
    <xdr:to>
      <xdr:col>1</xdr:col>
      <xdr:colOff>1321594</xdr:colOff>
      <xdr:row>26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E0DAE3EB-7450-4FA7-B75E-D50BA75AA8EB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21</xdr:row>
      <xdr:rowOff>171450</xdr:rowOff>
    </xdr:from>
    <xdr:to>
      <xdr:col>4</xdr:col>
      <xdr:colOff>47622</xdr:colOff>
      <xdr:row>27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37AE3E2B-100D-4C3B-9DB3-EA9FD01DC1EA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21</xdr:row>
      <xdr:rowOff>180975</xdr:rowOff>
    </xdr:from>
    <xdr:to>
      <xdr:col>8</xdr:col>
      <xdr:colOff>297650</xdr:colOff>
      <xdr:row>27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EA233769-2E59-476B-8AF5-8855AAC9BD2D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21</xdr:row>
      <xdr:rowOff>180974</xdr:rowOff>
    </xdr:from>
    <xdr:to>
      <xdr:col>12</xdr:col>
      <xdr:colOff>392902</xdr:colOff>
      <xdr:row>27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AD41D39A-8C66-4D51-BE08-252056C704F3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541DC6-F43D-4E93-92E3-3721366F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F2C4F2FB-6CFA-4B92-992C-B65F1FEF7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C4DE218-B788-43C8-8090-610D0917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9C4AF-3569-4781-9417-AF8CFFE8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20</xdr:row>
      <xdr:rowOff>161925</xdr:rowOff>
    </xdr:from>
    <xdr:to>
      <xdr:col>1</xdr:col>
      <xdr:colOff>1321594</xdr:colOff>
      <xdr:row>25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238C585-325C-4CD3-86F0-F5D4E1D64085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221475</xdr:colOff>
      <xdr:row>20</xdr:row>
      <xdr:rowOff>171450</xdr:rowOff>
    </xdr:from>
    <xdr:to>
      <xdr:col>4</xdr:col>
      <xdr:colOff>523874</xdr:colOff>
      <xdr:row>26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D2D6E7C-B515-427E-BBAA-A8CFAA4A6C95}"/>
            </a:ext>
          </a:extLst>
        </xdr:cNvPr>
        <xdr:cNvSpPr txBox="1"/>
      </xdr:nvSpPr>
      <xdr:spPr>
        <a:xfrm>
          <a:off x="3469500" y="7658100"/>
          <a:ext cx="2836049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20</xdr:row>
      <xdr:rowOff>180975</xdr:rowOff>
    </xdr:from>
    <xdr:to>
      <xdr:col>8</xdr:col>
      <xdr:colOff>297650</xdr:colOff>
      <xdr:row>26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5E66AC3-2DF2-421B-8DE7-BA017FBA9897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20</xdr:row>
      <xdr:rowOff>180974</xdr:rowOff>
    </xdr:from>
    <xdr:to>
      <xdr:col>12</xdr:col>
      <xdr:colOff>392902</xdr:colOff>
      <xdr:row>26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97ABFEEC-C916-4E4A-8D4C-1C9B14877891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F2859-6905-4C0B-AB99-AB6F379B9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CAE4652A-97C3-487F-8F6D-A6F6F5FB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6EDF3E36-DA29-4D2E-96FC-04B8DB88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DD440B-F09C-4CAA-8377-EB6DE08E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22</xdr:row>
      <xdr:rowOff>161925</xdr:rowOff>
    </xdr:from>
    <xdr:to>
      <xdr:col>1</xdr:col>
      <xdr:colOff>1321594</xdr:colOff>
      <xdr:row>27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C0A723F-0E61-4753-8C4B-F6922E71EBEA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22</xdr:row>
      <xdr:rowOff>171450</xdr:rowOff>
    </xdr:from>
    <xdr:to>
      <xdr:col>4</xdr:col>
      <xdr:colOff>47622</xdr:colOff>
      <xdr:row>28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DED692C-2220-47A7-9702-3A78FC68C946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22</xdr:row>
      <xdr:rowOff>180975</xdr:rowOff>
    </xdr:from>
    <xdr:to>
      <xdr:col>8</xdr:col>
      <xdr:colOff>297650</xdr:colOff>
      <xdr:row>28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55760D5-F388-400A-AA50-67081E038902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22</xdr:row>
      <xdr:rowOff>180974</xdr:rowOff>
    </xdr:from>
    <xdr:to>
      <xdr:col>12</xdr:col>
      <xdr:colOff>392902</xdr:colOff>
      <xdr:row>28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AF0EA22-57B7-4005-A642-0B559482A25D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A52D00-E05D-44DB-B91F-239D1DFB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3AE71DD2-4754-43EA-B6CE-4442D5BC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7012BAB5-D65B-4806-B469-4CD14007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3844C1-35CA-464B-ADD3-72B693FC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19</xdr:row>
      <xdr:rowOff>161925</xdr:rowOff>
    </xdr:from>
    <xdr:to>
      <xdr:col>1</xdr:col>
      <xdr:colOff>1321594</xdr:colOff>
      <xdr:row>24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AADBDE1-8304-4871-A341-1234BA41A73F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19</xdr:row>
      <xdr:rowOff>171450</xdr:rowOff>
    </xdr:from>
    <xdr:to>
      <xdr:col>4</xdr:col>
      <xdr:colOff>457200</xdr:colOff>
      <xdr:row>25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6696A8B-2F9B-4ABF-AA26-81704A0344CA}"/>
            </a:ext>
          </a:extLst>
        </xdr:cNvPr>
        <xdr:cNvSpPr txBox="1"/>
      </xdr:nvSpPr>
      <xdr:spPr>
        <a:xfrm>
          <a:off x="3307576" y="6410325"/>
          <a:ext cx="2769374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19</xdr:row>
      <xdr:rowOff>180975</xdr:rowOff>
    </xdr:from>
    <xdr:to>
      <xdr:col>8</xdr:col>
      <xdr:colOff>297650</xdr:colOff>
      <xdr:row>25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BA7D334-04C0-470B-9547-DD9EAD18A2D0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19</xdr:row>
      <xdr:rowOff>180974</xdr:rowOff>
    </xdr:from>
    <xdr:to>
      <xdr:col>12</xdr:col>
      <xdr:colOff>392902</xdr:colOff>
      <xdr:row>25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FD6AEBD9-5D24-4E98-86B5-5155957F41A8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DBA9ED-0DA2-4352-9DDD-1BE7A106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89878F2C-C0A9-455A-81D6-6D4C4A440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77ACA1B-36A8-46FC-BEB6-DC5CB041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24F20F-BC9D-4400-BD13-F61CE6CC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32</xdr:row>
      <xdr:rowOff>161925</xdr:rowOff>
    </xdr:from>
    <xdr:to>
      <xdr:col>1</xdr:col>
      <xdr:colOff>1321594</xdr:colOff>
      <xdr:row>37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98503D9-2F22-4A3D-8ADB-12818F184133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221475</xdr:colOff>
      <xdr:row>32</xdr:row>
      <xdr:rowOff>171450</xdr:rowOff>
    </xdr:from>
    <xdr:to>
      <xdr:col>4</xdr:col>
      <xdr:colOff>638174</xdr:colOff>
      <xdr:row>38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961A725-D672-4776-9E42-35DF607DD659}"/>
            </a:ext>
          </a:extLst>
        </xdr:cNvPr>
        <xdr:cNvSpPr txBox="1"/>
      </xdr:nvSpPr>
      <xdr:spPr>
        <a:xfrm>
          <a:off x="3126600" y="17221200"/>
          <a:ext cx="3121799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32</xdr:row>
      <xdr:rowOff>180975</xdr:rowOff>
    </xdr:from>
    <xdr:to>
      <xdr:col>8</xdr:col>
      <xdr:colOff>297650</xdr:colOff>
      <xdr:row>38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0274807-308A-4463-9252-88B3C3FB3969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32</xdr:row>
      <xdr:rowOff>180974</xdr:rowOff>
    </xdr:from>
    <xdr:to>
      <xdr:col>12</xdr:col>
      <xdr:colOff>392902</xdr:colOff>
      <xdr:row>38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5DB24EFF-DD11-4C84-95A1-500C8C67FA11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AF44F0-7FC6-4CEF-B37D-30515AFE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5E1063F9-0E4C-4E35-A098-477571455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F33F0F5D-E930-4B64-BF8F-95CC6503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23D131-84C1-4EB9-A04F-714C4615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21</xdr:row>
      <xdr:rowOff>161925</xdr:rowOff>
    </xdr:from>
    <xdr:to>
      <xdr:col>1</xdr:col>
      <xdr:colOff>1321594</xdr:colOff>
      <xdr:row>26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8FD53BA-6C5E-4FEC-B397-CB47FA15660E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21</xdr:row>
      <xdr:rowOff>171450</xdr:rowOff>
    </xdr:from>
    <xdr:to>
      <xdr:col>4</xdr:col>
      <xdr:colOff>47622</xdr:colOff>
      <xdr:row>27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7A0BB50-1AF7-4A41-8B62-8FB72BFB1BE0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21</xdr:row>
      <xdr:rowOff>180975</xdr:rowOff>
    </xdr:from>
    <xdr:to>
      <xdr:col>8</xdr:col>
      <xdr:colOff>297650</xdr:colOff>
      <xdr:row>27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B9943DD-5C9F-487E-81A8-E31C58ADDDE4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21</xdr:row>
      <xdr:rowOff>180974</xdr:rowOff>
    </xdr:from>
    <xdr:to>
      <xdr:col>12</xdr:col>
      <xdr:colOff>392902</xdr:colOff>
      <xdr:row>27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87A2FDC-224D-401A-B1DA-7463AFE718A1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15C8260-20A1-43E0-8191-0B9558859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C003959-A3F0-4E22-AB96-E86BFE873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869798F0-841E-42F1-8DD1-01DF3C4D3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53D1B725-3088-4A7D-93C4-C4BF7EC36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24</xdr:row>
      <xdr:rowOff>161925</xdr:rowOff>
    </xdr:from>
    <xdr:to>
      <xdr:col>1</xdr:col>
      <xdr:colOff>1321594</xdr:colOff>
      <xdr:row>29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8312C45-C63A-4250-837A-70C961C9B182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24</xdr:row>
      <xdr:rowOff>171450</xdr:rowOff>
    </xdr:from>
    <xdr:to>
      <xdr:col>4</xdr:col>
      <xdr:colOff>47622</xdr:colOff>
      <xdr:row>30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426D54EA-1B60-49AE-94BF-BB1212A74A39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24</xdr:row>
      <xdr:rowOff>180975</xdr:rowOff>
    </xdr:from>
    <xdr:to>
      <xdr:col>8</xdr:col>
      <xdr:colOff>297650</xdr:colOff>
      <xdr:row>30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D1A193F-63BB-4323-A8B2-994F3A5AC897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24</xdr:row>
      <xdr:rowOff>180974</xdr:rowOff>
    </xdr:from>
    <xdr:to>
      <xdr:col>12</xdr:col>
      <xdr:colOff>392902</xdr:colOff>
      <xdr:row>30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45A2C0B-EB78-4737-A0B2-7B62DADA2D55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CF751D-19D7-420D-985C-3E0D36CA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51A88B-BC27-4A8B-9935-3F259F13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971550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6A7B291-8DBC-48C9-AA1C-C4D3082B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10179844" y="23813"/>
          <a:ext cx="14598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DDD9B9-3531-48B1-BA11-55FC3F24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3837" y="0"/>
          <a:ext cx="633412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29</xdr:row>
      <xdr:rowOff>161925</xdr:rowOff>
    </xdr:from>
    <xdr:to>
      <xdr:col>1</xdr:col>
      <xdr:colOff>1321594</xdr:colOff>
      <xdr:row>34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7CCEA19-7D45-4105-B1D7-3A5605F6BE7A}"/>
            </a:ext>
          </a:extLst>
        </xdr:cNvPr>
        <xdr:cNvSpPr txBox="1"/>
      </xdr:nvSpPr>
      <xdr:spPr>
        <a:xfrm>
          <a:off x="16671" y="15382875"/>
          <a:ext cx="2666998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29</xdr:row>
      <xdr:rowOff>171450</xdr:rowOff>
    </xdr:from>
    <xdr:to>
      <xdr:col>4</xdr:col>
      <xdr:colOff>47622</xdr:colOff>
      <xdr:row>35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6D83478-231C-488D-8F4B-029F85B41818}"/>
            </a:ext>
          </a:extLst>
        </xdr:cNvPr>
        <xdr:cNvSpPr txBox="1"/>
      </xdr:nvSpPr>
      <xdr:spPr>
        <a:xfrm>
          <a:off x="2936101" y="15392400"/>
          <a:ext cx="338849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29</xdr:row>
      <xdr:rowOff>180975</xdr:rowOff>
    </xdr:from>
    <xdr:to>
      <xdr:col>8</xdr:col>
      <xdr:colOff>297650</xdr:colOff>
      <xdr:row>35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961B428-3AE8-4821-A95D-A0B2847BF98D}"/>
            </a:ext>
          </a:extLst>
        </xdr:cNvPr>
        <xdr:cNvSpPr txBox="1"/>
      </xdr:nvSpPr>
      <xdr:spPr>
        <a:xfrm>
          <a:off x="6568835" y="15401925"/>
          <a:ext cx="358719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29</xdr:row>
      <xdr:rowOff>180974</xdr:rowOff>
    </xdr:from>
    <xdr:to>
      <xdr:col>12</xdr:col>
      <xdr:colOff>392902</xdr:colOff>
      <xdr:row>35</xdr:row>
      <xdr:rowOff>10581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6A0B39B-7935-4BBB-8373-826A88F526A4}"/>
            </a:ext>
          </a:extLst>
        </xdr:cNvPr>
        <xdr:cNvSpPr txBox="1"/>
      </xdr:nvSpPr>
      <xdr:spPr>
        <a:xfrm>
          <a:off x="10191787" y="15401924"/>
          <a:ext cx="2926515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FFE73D-6168-46FD-ADB1-2E7D6560A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D359FA3B-B346-4EC8-B9DA-D89444227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66800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667E30C4-55C1-4296-B9E5-6BCD4ABF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827419" y="23813"/>
          <a:ext cx="163125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9AC5A0-AA29-41D2-B314-E5E855FBF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2862" y="0"/>
          <a:ext cx="690562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22</xdr:row>
      <xdr:rowOff>161925</xdr:rowOff>
    </xdr:from>
    <xdr:to>
      <xdr:col>1</xdr:col>
      <xdr:colOff>1321594</xdr:colOff>
      <xdr:row>27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08C557-E7F2-4893-A5F4-B336782B9D31}"/>
            </a:ext>
          </a:extLst>
        </xdr:cNvPr>
        <xdr:cNvSpPr txBox="1"/>
      </xdr:nvSpPr>
      <xdr:spPr>
        <a:xfrm>
          <a:off x="16671" y="8467725"/>
          <a:ext cx="2762248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22</xdr:row>
      <xdr:rowOff>171450</xdr:rowOff>
    </xdr:from>
    <xdr:to>
      <xdr:col>4</xdr:col>
      <xdr:colOff>47622</xdr:colOff>
      <xdr:row>28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6B6634-959D-4953-9B8F-F96F5CD24702}"/>
            </a:ext>
          </a:extLst>
        </xdr:cNvPr>
        <xdr:cNvSpPr txBox="1"/>
      </xdr:nvSpPr>
      <xdr:spPr>
        <a:xfrm>
          <a:off x="3212326" y="8477250"/>
          <a:ext cx="274079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22</xdr:row>
      <xdr:rowOff>180975</xdr:rowOff>
    </xdr:from>
    <xdr:to>
      <xdr:col>8</xdr:col>
      <xdr:colOff>297650</xdr:colOff>
      <xdr:row>28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6ABAA53-996C-4E5B-9BC6-21649F668702}"/>
            </a:ext>
          </a:extLst>
        </xdr:cNvPr>
        <xdr:cNvSpPr txBox="1"/>
      </xdr:nvSpPr>
      <xdr:spPr>
        <a:xfrm>
          <a:off x="6197360" y="8486775"/>
          <a:ext cx="36062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22</xdr:row>
      <xdr:rowOff>180974</xdr:rowOff>
    </xdr:from>
    <xdr:to>
      <xdr:col>12</xdr:col>
      <xdr:colOff>392902</xdr:colOff>
      <xdr:row>28</xdr:row>
      <xdr:rowOff>10581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67C1EF0-35B2-4893-AC2D-6E29D905CB69}"/>
            </a:ext>
          </a:extLst>
        </xdr:cNvPr>
        <xdr:cNvSpPr txBox="1"/>
      </xdr:nvSpPr>
      <xdr:spPr>
        <a:xfrm>
          <a:off x="9839362" y="8486774"/>
          <a:ext cx="3097965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249302C-23A3-4A8B-A9AE-DC4676A0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79CF723-47E6-49AD-AF89-B35953AE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22A8F115-6590-448A-A30A-EB5552DF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D2FC4558-C071-4832-B637-618733F5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19</xdr:row>
      <xdr:rowOff>161925</xdr:rowOff>
    </xdr:from>
    <xdr:to>
      <xdr:col>1</xdr:col>
      <xdr:colOff>1321594</xdr:colOff>
      <xdr:row>24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EE14D8E5-5C3C-4054-AA58-4CFA6E2F765E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19</xdr:row>
      <xdr:rowOff>171450</xdr:rowOff>
    </xdr:from>
    <xdr:to>
      <xdr:col>4</xdr:col>
      <xdr:colOff>47622</xdr:colOff>
      <xdr:row>25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52047281-4B08-497F-826D-218CFB4A867F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19</xdr:row>
      <xdr:rowOff>180975</xdr:rowOff>
    </xdr:from>
    <xdr:to>
      <xdr:col>8</xdr:col>
      <xdr:colOff>297650</xdr:colOff>
      <xdr:row>25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1526EFA6-5E5E-460F-8BA0-F5775626986E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19</xdr:row>
      <xdr:rowOff>180974</xdr:rowOff>
    </xdr:from>
    <xdr:to>
      <xdr:col>12</xdr:col>
      <xdr:colOff>392902</xdr:colOff>
      <xdr:row>25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FD6DEF50-6100-4E14-9A47-670BD6208CAE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D7329C-EB61-48B5-BFB1-BB3B99CE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C41A4BFE-0881-4C06-BC5F-60C1293FE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734DE8E1-F3BB-45C4-8745-AA01E539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562EC8-93BC-4495-8E5E-EA98262A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24</xdr:row>
      <xdr:rowOff>161925</xdr:rowOff>
    </xdr:from>
    <xdr:to>
      <xdr:col>1</xdr:col>
      <xdr:colOff>1321594</xdr:colOff>
      <xdr:row>29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21C2E0C-DF33-4878-A8CD-DD6283AAD624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24</xdr:row>
      <xdr:rowOff>171450</xdr:rowOff>
    </xdr:from>
    <xdr:to>
      <xdr:col>4</xdr:col>
      <xdr:colOff>47622</xdr:colOff>
      <xdr:row>30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9EE2A69-0C63-42BF-A096-E5CF0C33C4FD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24</xdr:row>
      <xdr:rowOff>180975</xdr:rowOff>
    </xdr:from>
    <xdr:to>
      <xdr:col>8</xdr:col>
      <xdr:colOff>297650</xdr:colOff>
      <xdr:row>30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3E957EF-CDAE-44ED-9103-39E802D2FD09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24</xdr:row>
      <xdr:rowOff>180974</xdr:rowOff>
    </xdr:from>
    <xdr:to>
      <xdr:col>12</xdr:col>
      <xdr:colOff>392902</xdr:colOff>
      <xdr:row>30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9F231E1-565F-4962-AF48-55D4B1002C36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9E01F5E-BE83-49F4-AF48-5022B539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A66BB49-BA29-4B6C-9CF2-BE790710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E9827FF6-9715-4532-AE60-59373E1F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772B88F7-A437-4493-A7A4-F49F53E3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29</xdr:row>
      <xdr:rowOff>161925</xdr:rowOff>
    </xdr:from>
    <xdr:to>
      <xdr:col>1</xdr:col>
      <xdr:colOff>1321594</xdr:colOff>
      <xdr:row>34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E741DDF5-D2AD-47CB-BD26-5B551C50BBEF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29</xdr:row>
      <xdr:rowOff>171450</xdr:rowOff>
    </xdr:from>
    <xdr:to>
      <xdr:col>4</xdr:col>
      <xdr:colOff>47622</xdr:colOff>
      <xdr:row>35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3AEDFB70-D12A-4264-AD52-60523B37B9E0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29</xdr:row>
      <xdr:rowOff>180975</xdr:rowOff>
    </xdr:from>
    <xdr:to>
      <xdr:col>8</xdr:col>
      <xdr:colOff>297650</xdr:colOff>
      <xdr:row>35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42BA71A9-8814-4177-905C-04601CBA1DEF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29</xdr:row>
      <xdr:rowOff>180974</xdr:rowOff>
    </xdr:from>
    <xdr:to>
      <xdr:col>12</xdr:col>
      <xdr:colOff>392902</xdr:colOff>
      <xdr:row>35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20806A7-C3B7-4E3C-9C9E-BF9B56A73169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527FD0-6D70-4411-8A6E-7390E2EE7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891D22BF-44EB-44E8-A922-F0F88FB3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640C9749-5EA3-4EBA-92C6-6CE6D9FE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D27AAA-6130-496F-BC42-23D5B417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27</xdr:row>
      <xdr:rowOff>161925</xdr:rowOff>
    </xdr:from>
    <xdr:to>
      <xdr:col>1</xdr:col>
      <xdr:colOff>1321594</xdr:colOff>
      <xdr:row>32</xdr:row>
      <xdr:rowOff>118533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DAF02DA-4BB6-49E0-9C5E-F2B435F7E4D8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27</xdr:row>
      <xdr:rowOff>171450</xdr:rowOff>
    </xdr:from>
    <xdr:to>
      <xdr:col>4</xdr:col>
      <xdr:colOff>47622</xdr:colOff>
      <xdr:row>33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CCE6736-2BF6-456F-8E97-35108CBF6075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27</xdr:row>
      <xdr:rowOff>180975</xdr:rowOff>
    </xdr:from>
    <xdr:to>
      <xdr:col>8</xdr:col>
      <xdr:colOff>297650</xdr:colOff>
      <xdr:row>33</xdr:row>
      <xdr:rowOff>16933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4E2F22A-A563-4031-B63B-46DD6B93799A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27</xdr:row>
      <xdr:rowOff>180974</xdr:rowOff>
    </xdr:from>
    <xdr:to>
      <xdr:col>12</xdr:col>
      <xdr:colOff>392902</xdr:colOff>
      <xdr:row>33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60F4356-D6FF-4948-9482-538AD4907F2B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08679E8-9ACA-49F5-8663-10B0B1C7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900E722-D03A-45F1-BB0C-5E754C51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76650281-AE8A-442E-BE8E-B93F50BA9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2A854CCC-A96C-4239-850D-31B7142B3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24</xdr:row>
      <xdr:rowOff>161925</xdr:rowOff>
    </xdr:from>
    <xdr:to>
      <xdr:col>1</xdr:col>
      <xdr:colOff>1321594</xdr:colOff>
      <xdr:row>29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22E4F74A-DFFD-4485-89CE-BB0827054509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24</xdr:row>
      <xdr:rowOff>171450</xdr:rowOff>
    </xdr:from>
    <xdr:to>
      <xdr:col>4</xdr:col>
      <xdr:colOff>47622</xdr:colOff>
      <xdr:row>30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4D0D04B1-2F05-40AF-A502-8DD1BEF4D662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24</xdr:row>
      <xdr:rowOff>180975</xdr:rowOff>
    </xdr:from>
    <xdr:to>
      <xdr:col>8</xdr:col>
      <xdr:colOff>297650</xdr:colOff>
      <xdr:row>30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4628E5DB-CE52-43EE-9C42-87C1D86476C4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24</xdr:row>
      <xdr:rowOff>180974</xdr:rowOff>
    </xdr:from>
    <xdr:to>
      <xdr:col>12</xdr:col>
      <xdr:colOff>392902</xdr:colOff>
      <xdr:row>30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C980D5D-0F40-44F2-B86F-78CD15C1A1F1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6DE0E7-AFB5-4FA1-949C-325755FC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964F62-56E2-44F5-9455-A7CDA007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5C438E41-6686-459A-9862-29A7AF50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F49448F0-8962-4C39-9674-E70227161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27</xdr:row>
      <xdr:rowOff>161925</xdr:rowOff>
    </xdr:from>
    <xdr:to>
      <xdr:col>1</xdr:col>
      <xdr:colOff>1321594</xdr:colOff>
      <xdr:row>32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988838C1-4E8E-4415-8C38-23C3F366720D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27</xdr:row>
      <xdr:rowOff>171450</xdr:rowOff>
    </xdr:from>
    <xdr:to>
      <xdr:col>4</xdr:col>
      <xdr:colOff>47622</xdr:colOff>
      <xdr:row>33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EFD40EAF-729B-49BE-867B-CF3EF66AFA2A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27</xdr:row>
      <xdr:rowOff>180975</xdr:rowOff>
    </xdr:from>
    <xdr:to>
      <xdr:col>8</xdr:col>
      <xdr:colOff>297650</xdr:colOff>
      <xdr:row>33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8E07CE64-EF17-4247-83EA-6F892A326D61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27</xdr:row>
      <xdr:rowOff>180974</xdr:rowOff>
    </xdr:from>
    <xdr:to>
      <xdr:col>12</xdr:col>
      <xdr:colOff>392902</xdr:colOff>
      <xdr:row>33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7027A4D-47BB-46A3-B1F9-1806F08AFC77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784896</xdr:colOff>
      <xdr:row>2</xdr:row>
      <xdr:rowOff>249989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3CDFD9C-268B-44E3-BF03-BFF48754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603921" cy="49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838202</xdr:colOff>
      <xdr:row>0</xdr:row>
      <xdr:rowOff>207169</xdr:rowOff>
    </xdr:from>
    <xdr:to>
      <xdr:col>1</xdr:col>
      <xdr:colOff>447677</xdr:colOff>
      <xdr:row>3</xdr:row>
      <xdr:rowOff>21099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E00E427-636C-4941-A419-9F22A23C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2" y="207169"/>
          <a:ext cx="1000125" cy="48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321469</xdr:colOff>
      <xdr:row>0</xdr:row>
      <xdr:rowOff>23813</xdr:rowOff>
    </xdr:from>
    <xdr:to>
      <xdr:col>10</xdr:col>
      <xdr:colOff>438244</xdr:colOff>
      <xdr:row>2</xdr:row>
      <xdr:rowOff>166687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B965FB91-32B0-4F07-BF82-0B291C6D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3" b="8510"/>
        <a:stretch>
          <a:fillRect/>
        </a:stretch>
      </xdr:blipFill>
      <xdr:spPr bwMode="auto">
        <a:xfrm>
          <a:off x="9798844" y="23813"/>
          <a:ext cx="15741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452437</xdr:colOff>
      <xdr:row>0</xdr:row>
      <xdr:rowOff>0</xdr:rowOff>
    </xdr:from>
    <xdr:to>
      <xdr:col>11</xdr:col>
      <xdr:colOff>380999</xdr:colOff>
      <xdr:row>3</xdr:row>
      <xdr:rowOff>68400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B0B69F16-208F-470E-8C67-AE89C4AD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137" y="0"/>
          <a:ext cx="642937" cy="7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16671</xdr:colOff>
      <xdr:row>18</xdr:row>
      <xdr:rowOff>161925</xdr:rowOff>
    </xdr:from>
    <xdr:to>
      <xdr:col>1</xdr:col>
      <xdr:colOff>1321594</xdr:colOff>
      <xdr:row>23</xdr:row>
      <xdr:rowOff>118533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873B45FF-3CA4-4124-9EAA-8F503C35C82D}"/>
            </a:ext>
          </a:extLst>
        </xdr:cNvPr>
        <xdr:cNvSpPr txBox="1"/>
      </xdr:nvSpPr>
      <xdr:spPr>
        <a:xfrm>
          <a:off x="16671" y="8239125"/>
          <a:ext cx="2695573" cy="1175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De Conformidad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L.I. Migdalia Añorve Polanco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Tesorera Municipal</a:t>
          </a:r>
        </a:p>
      </xdr:txBody>
    </xdr:sp>
    <xdr:clientData/>
  </xdr:twoCellAnchor>
  <xdr:twoCellAnchor>
    <xdr:from>
      <xdr:col>2</xdr:col>
      <xdr:colOff>221476</xdr:colOff>
      <xdr:row>18</xdr:row>
      <xdr:rowOff>171450</xdr:rowOff>
    </xdr:from>
    <xdr:to>
      <xdr:col>4</xdr:col>
      <xdr:colOff>47622</xdr:colOff>
      <xdr:row>24</xdr:row>
      <xdr:rowOff>76200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4C0750E-E5EA-4156-B431-C98D432AED40}"/>
            </a:ext>
          </a:extLst>
        </xdr:cNvPr>
        <xdr:cNvSpPr txBox="1"/>
      </xdr:nvSpPr>
      <xdr:spPr>
        <a:xfrm>
          <a:off x="3164701" y="8248650"/>
          <a:ext cx="2874146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Vo.Bo.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Profr. Alberto Nazario Navarrete</a:t>
          </a:r>
        </a:p>
        <a:p>
          <a:pPr algn="ctr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</a:t>
          </a:r>
        </a:p>
      </xdr:txBody>
    </xdr:sp>
    <xdr:clientData/>
  </xdr:twoCellAnchor>
  <xdr:twoCellAnchor>
    <xdr:from>
      <xdr:col>4</xdr:col>
      <xdr:colOff>291860</xdr:colOff>
      <xdr:row>18</xdr:row>
      <xdr:rowOff>180975</xdr:rowOff>
    </xdr:from>
    <xdr:to>
      <xdr:col>8</xdr:col>
      <xdr:colOff>297650</xdr:colOff>
      <xdr:row>24</xdr:row>
      <xdr:rowOff>16933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C43FB052-9942-44E1-B230-8C6B802DD61D}"/>
            </a:ext>
          </a:extLst>
        </xdr:cNvPr>
        <xdr:cNvSpPr txBox="1"/>
      </xdr:nvSpPr>
      <xdr:spPr>
        <a:xfrm>
          <a:off x="6283085" y="8258175"/>
          <a:ext cx="3491940" cy="124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Rojas Pineda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Presidenta  Municipal</a:t>
          </a:r>
        </a:p>
      </xdr:txBody>
    </xdr:sp>
    <xdr:clientData/>
  </xdr:twoCellAnchor>
  <xdr:twoCellAnchor>
    <xdr:from>
      <xdr:col>8</xdr:col>
      <xdr:colOff>333412</xdr:colOff>
      <xdr:row>18</xdr:row>
      <xdr:rowOff>180974</xdr:rowOff>
    </xdr:from>
    <xdr:to>
      <xdr:col>12</xdr:col>
      <xdr:colOff>392902</xdr:colOff>
      <xdr:row>24</xdr:row>
      <xdr:rowOff>10581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AF03CF0A-87C0-42F4-8A13-B0D0046C0E27}"/>
            </a:ext>
          </a:extLst>
        </xdr:cNvPr>
        <xdr:cNvSpPr txBox="1"/>
      </xdr:nvSpPr>
      <xdr:spPr>
        <a:xfrm>
          <a:off x="9810787" y="8258174"/>
          <a:ext cx="2993190" cy="1239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L.A. Uziel Lopez Hilario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Titular del Órgano de Control Interno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tabSelected="1" view="pageBreakPreview" topLeftCell="C1" zoomScaleNormal="100" zoomScaleSheetLayoutView="100" workbookViewId="0">
      <selection activeCell="D12" sqref="D12"/>
    </sheetView>
  </sheetViews>
  <sheetFormatPr baseColWidth="10" defaultRowHeight="14.4" x14ac:dyDescent="0.3"/>
  <cols>
    <col min="1" max="1" width="20.88671875" customWidth="1"/>
    <col min="2" max="2" width="23.33203125" customWidth="1"/>
    <col min="3" max="3" width="27.88671875" customWidth="1"/>
    <col min="4" max="4" width="17.88671875" customWidth="1"/>
    <col min="5" max="5" width="17.33203125" customWidth="1"/>
    <col min="6" max="6" width="11" customWidth="1"/>
    <col min="7" max="7" width="12.5546875" customWidth="1"/>
    <col min="9" max="9" width="10.88671875" customWidth="1"/>
    <col min="10" max="10" width="11" customWidth="1"/>
    <col min="11" max="11" width="10.66406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11289793.65</v>
      </c>
      <c r="D7" s="72"/>
      <c r="E7" s="72"/>
      <c r="I7" s="70" t="s">
        <v>16</v>
      </c>
      <c r="J7" s="70"/>
      <c r="K7" s="73" t="s">
        <v>386</v>
      </c>
      <c r="L7" s="73"/>
      <c r="M7" s="73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69" customHeight="1" x14ac:dyDescent="0.3">
      <c r="A12" s="87" t="s">
        <v>21</v>
      </c>
      <c r="B12" s="90" t="s">
        <v>22</v>
      </c>
      <c r="C12" s="31" t="s">
        <v>23</v>
      </c>
      <c r="D12" s="32" t="s">
        <v>28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90.75" customHeight="1" x14ac:dyDescent="0.3">
      <c r="A13" s="88"/>
      <c r="B13" s="91"/>
      <c r="C13" s="24" t="s">
        <v>24</v>
      </c>
      <c r="D13" s="4" t="s">
        <v>29</v>
      </c>
      <c r="E13" s="3" t="s">
        <v>33</v>
      </c>
      <c r="F13" s="3" t="s">
        <v>35</v>
      </c>
      <c r="G13" s="5">
        <v>1</v>
      </c>
      <c r="H13" s="12">
        <f t="shared" ref="H13:H16" si="0">+G13</f>
        <v>1</v>
      </c>
      <c r="I13" s="13">
        <f t="shared" ref="I13:I16" si="1">G13/H13*100</f>
        <v>100</v>
      </c>
      <c r="J13" s="13" t="s">
        <v>36</v>
      </c>
      <c r="K13" s="27"/>
      <c r="L13" s="28"/>
      <c r="M13" s="7"/>
    </row>
    <row r="14" spans="1:13" ht="91.5" customHeight="1" x14ac:dyDescent="0.3">
      <c r="A14" s="88"/>
      <c r="B14" s="91"/>
      <c r="C14" s="24" t="s">
        <v>25</v>
      </c>
      <c r="D14" s="4" t="s">
        <v>30</v>
      </c>
      <c r="E14" s="3" t="s">
        <v>33</v>
      </c>
      <c r="F14" s="3" t="s">
        <v>35</v>
      </c>
      <c r="G14" s="5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7"/>
      <c r="L14" s="28"/>
      <c r="M14" s="7"/>
    </row>
    <row r="15" spans="1:13" ht="87.75" customHeight="1" x14ac:dyDescent="0.3">
      <c r="A15" s="88"/>
      <c r="B15" s="91"/>
      <c r="C15" s="24" t="s">
        <v>26</v>
      </c>
      <c r="D15" s="4" t="s">
        <v>31</v>
      </c>
      <c r="E15" s="4" t="s">
        <v>34</v>
      </c>
      <c r="F15" s="3" t="s">
        <v>35</v>
      </c>
      <c r="G15" s="5">
        <v>100</v>
      </c>
      <c r="H15" s="12">
        <f t="shared" si="0"/>
        <v>100</v>
      </c>
      <c r="I15" s="13">
        <f t="shared" si="1"/>
        <v>100</v>
      </c>
      <c r="J15" s="13" t="s">
        <v>36</v>
      </c>
      <c r="K15" s="27"/>
      <c r="L15" s="28"/>
      <c r="M15" s="7"/>
    </row>
    <row r="16" spans="1:13" ht="72.75" customHeight="1" thickBot="1" x14ac:dyDescent="0.35">
      <c r="A16" s="89"/>
      <c r="B16" s="92"/>
      <c r="C16" s="39" t="s">
        <v>27</v>
      </c>
      <c r="D16" s="8" t="s">
        <v>32</v>
      </c>
      <c r="E16" s="40" t="s">
        <v>34</v>
      </c>
      <c r="F16" s="41" t="s">
        <v>35</v>
      </c>
      <c r="G16" s="9">
        <v>4</v>
      </c>
      <c r="H16" s="42">
        <f t="shared" si="0"/>
        <v>4</v>
      </c>
      <c r="I16" s="43">
        <f t="shared" si="1"/>
        <v>100</v>
      </c>
      <c r="J16" s="43" t="s">
        <v>129</v>
      </c>
      <c r="K16" s="29"/>
      <c r="L16" s="30"/>
      <c r="M16" s="10"/>
    </row>
    <row r="19" spans="1:27" ht="20.25" customHeight="1" x14ac:dyDescent="0.3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3"/>
      <c r="L19" s="52"/>
      <c r="M19" s="53"/>
      <c r="N19" s="52"/>
      <c r="O19" s="54"/>
      <c r="P19" s="54"/>
      <c r="Q19" s="54"/>
      <c r="R19" s="54"/>
      <c r="S19" s="54"/>
      <c r="T19" s="55"/>
      <c r="U19" s="56"/>
      <c r="V19" s="56"/>
      <c r="W19" s="54"/>
      <c r="X19" s="54"/>
      <c r="Y19" s="57"/>
      <c r="Z19" s="57"/>
      <c r="AA19" s="57"/>
    </row>
    <row r="20" spans="1:27" s="58" customFormat="1" ht="36" customHeight="1" x14ac:dyDescent="0.25">
      <c r="B20" s="59"/>
      <c r="C20" s="59"/>
      <c r="D20" s="59"/>
      <c r="E20" s="59"/>
      <c r="F20" s="59"/>
      <c r="G20" s="59"/>
    </row>
    <row r="21" spans="1:27" s="58" customFormat="1" ht="15" x14ac:dyDescent="0.25">
      <c r="E21" s="60"/>
      <c r="F21" s="60"/>
    </row>
    <row r="22" spans="1:27" s="61" customFormat="1" x14ac:dyDescent="0.3"/>
    <row r="23" spans="1:27" s="64" customFormat="1" x14ac:dyDescent="0.3">
      <c r="A23" s="66"/>
      <c r="B23" s="66"/>
      <c r="C23" s="66"/>
      <c r="D23" s="66"/>
      <c r="E23" s="66"/>
      <c r="F23" s="66"/>
      <c r="G23" s="66"/>
      <c r="H23" s="62"/>
      <c r="I23" s="63"/>
      <c r="J23" s="63"/>
      <c r="K23" s="63"/>
      <c r="L23" s="62"/>
    </row>
    <row r="24" spans="1:27" x14ac:dyDescent="0.3">
      <c r="A24" s="61"/>
      <c r="B24" s="65"/>
      <c r="C24" s="65"/>
      <c r="D24" s="65"/>
      <c r="E24" s="65"/>
      <c r="F24" s="65"/>
      <c r="G24" s="65"/>
      <c r="H24" s="65"/>
      <c r="I24" s="61"/>
      <c r="J24" s="61"/>
      <c r="K24" s="61"/>
      <c r="L24" s="65"/>
    </row>
    <row r="25" spans="1:27" x14ac:dyDescent="0.3">
      <c r="A25" s="61"/>
      <c r="B25" s="65"/>
      <c r="C25" s="65"/>
      <c r="D25" s="65"/>
      <c r="E25" s="65"/>
      <c r="F25" s="65"/>
      <c r="G25" s="65"/>
      <c r="H25" s="65"/>
      <c r="I25" s="61"/>
      <c r="J25" s="61"/>
      <c r="K25" s="61"/>
      <c r="L25" s="65"/>
    </row>
    <row r="26" spans="1:27" x14ac:dyDescent="0.3">
      <c r="A26" s="61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5"/>
    </row>
    <row r="27" spans="1:27" s="61" customFormat="1" x14ac:dyDescent="0.3"/>
  </sheetData>
  <mergeCells count="25">
    <mergeCell ref="A5:M5"/>
    <mergeCell ref="K1:M1"/>
    <mergeCell ref="A3:B3"/>
    <mergeCell ref="A1:B1"/>
    <mergeCell ref="C1:I1"/>
    <mergeCell ref="C3:I3"/>
    <mergeCell ref="I7:J7"/>
    <mergeCell ref="A7:B7"/>
    <mergeCell ref="C7:E7"/>
    <mergeCell ref="K7:M7"/>
    <mergeCell ref="E10:E11"/>
    <mergeCell ref="G10:I10"/>
    <mergeCell ref="J10:J11"/>
    <mergeCell ref="K10:M10"/>
    <mergeCell ref="D10:D11"/>
    <mergeCell ref="C10:C11"/>
    <mergeCell ref="B10:B11"/>
    <mergeCell ref="A10:A11"/>
    <mergeCell ref="A23:B23"/>
    <mergeCell ref="C23:E23"/>
    <mergeCell ref="F23:G23"/>
    <mergeCell ref="K9:M9"/>
    <mergeCell ref="F10:F11"/>
    <mergeCell ref="A12:A16"/>
    <mergeCell ref="B12:B16"/>
  </mergeCells>
  <pageMargins left="0.55118110236220474" right="0.19685039370078741" top="0.35433070866141736" bottom="0.35433070866141736" header="0.11811023622047245" footer="0.11811023622047245"/>
  <pageSetup paperSize="5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6"/>
  <sheetViews>
    <sheetView workbookViewId="0">
      <selection activeCell="E10" sqref="E10:E11"/>
    </sheetView>
  </sheetViews>
  <sheetFormatPr baseColWidth="10" defaultRowHeight="14.4" x14ac:dyDescent="0.3"/>
  <cols>
    <col min="1" max="1" width="21.88671875" customWidth="1"/>
    <col min="2" max="2" width="26.88671875" customWidth="1"/>
    <col min="3" max="3" width="20.109375" customWidth="1"/>
    <col min="4" max="4" width="17.8867187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874304.5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82.8" x14ac:dyDescent="0.3">
      <c r="A12" s="95" t="s">
        <v>176</v>
      </c>
      <c r="B12" s="96" t="s">
        <v>38</v>
      </c>
      <c r="C12" s="24" t="s">
        <v>365</v>
      </c>
      <c r="D12" s="3" t="s">
        <v>413</v>
      </c>
      <c r="E12" s="3" t="s">
        <v>33</v>
      </c>
      <c r="F12" s="3" t="s">
        <v>35</v>
      </c>
      <c r="G12" s="11">
        <v>2400</v>
      </c>
      <c r="H12" s="12">
        <f>+G12</f>
        <v>2400</v>
      </c>
      <c r="I12" s="13">
        <f>G12/H12*100</f>
        <v>100</v>
      </c>
      <c r="J12" s="13" t="s">
        <v>182</v>
      </c>
      <c r="K12" s="25"/>
      <c r="L12" s="26"/>
      <c r="M12" s="14"/>
    </row>
    <row r="13" spans="1:13" ht="57" x14ac:dyDescent="0.3">
      <c r="A13" s="95"/>
      <c r="B13" s="96"/>
      <c r="C13" s="24" t="s">
        <v>177</v>
      </c>
      <c r="D13" s="3" t="s">
        <v>414</v>
      </c>
      <c r="E13" s="3" t="s">
        <v>33</v>
      </c>
      <c r="F13" s="3" t="s">
        <v>35</v>
      </c>
      <c r="G13" s="11">
        <v>2400</v>
      </c>
      <c r="H13" s="12">
        <f t="shared" ref="H13:H17" si="0">+G13</f>
        <v>2400</v>
      </c>
      <c r="I13" s="13">
        <f t="shared" ref="I13:I17" si="1">G13/H13*100</f>
        <v>100</v>
      </c>
      <c r="J13" s="13" t="s">
        <v>182</v>
      </c>
      <c r="K13" s="25"/>
      <c r="L13" s="26"/>
      <c r="M13" s="14"/>
    </row>
    <row r="14" spans="1:13" ht="41.4" x14ac:dyDescent="0.3">
      <c r="A14" s="95"/>
      <c r="B14" s="96"/>
      <c r="C14" s="24" t="s">
        <v>178</v>
      </c>
      <c r="D14" s="3" t="s">
        <v>415</v>
      </c>
      <c r="E14" s="3" t="s">
        <v>33</v>
      </c>
      <c r="F14" s="3" t="s">
        <v>35</v>
      </c>
      <c r="G14" s="11">
        <v>24</v>
      </c>
      <c r="H14" s="12">
        <f t="shared" si="0"/>
        <v>24</v>
      </c>
      <c r="I14" s="13">
        <f t="shared" si="1"/>
        <v>100</v>
      </c>
      <c r="J14" s="13" t="s">
        <v>183</v>
      </c>
      <c r="K14" s="25"/>
      <c r="L14" s="26"/>
      <c r="M14" s="14"/>
    </row>
    <row r="15" spans="1:13" ht="55.2" x14ac:dyDescent="0.3">
      <c r="A15" s="88"/>
      <c r="B15" s="91"/>
      <c r="C15" s="24" t="s">
        <v>179</v>
      </c>
      <c r="D15" s="4" t="s">
        <v>415</v>
      </c>
      <c r="E15" s="3" t="s">
        <v>34</v>
      </c>
      <c r="F15" s="3" t="s">
        <v>35</v>
      </c>
      <c r="G15" s="5">
        <v>12</v>
      </c>
      <c r="H15" s="12">
        <f t="shared" si="0"/>
        <v>12</v>
      </c>
      <c r="I15" s="13">
        <f t="shared" si="1"/>
        <v>100</v>
      </c>
      <c r="J15" s="13" t="s">
        <v>183</v>
      </c>
      <c r="K15" s="27"/>
      <c r="L15" s="28"/>
      <c r="M15" s="7"/>
    </row>
    <row r="16" spans="1:13" ht="55.2" x14ac:dyDescent="0.3">
      <c r="A16" s="88"/>
      <c r="B16" s="91"/>
      <c r="C16" s="24" t="s">
        <v>180</v>
      </c>
      <c r="D16" s="4" t="s">
        <v>415</v>
      </c>
      <c r="E16" s="3" t="s">
        <v>34</v>
      </c>
      <c r="F16" s="3" t="s">
        <v>35</v>
      </c>
      <c r="G16" s="5">
        <v>12</v>
      </c>
      <c r="H16" s="12">
        <f t="shared" si="0"/>
        <v>12</v>
      </c>
      <c r="I16" s="13">
        <f t="shared" si="1"/>
        <v>100</v>
      </c>
      <c r="J16" s="13" t="s">
        <v>183</v>
      </c>
      <c r="K16" s="27"/>
      <c r="L16" s="28"/>
      <c r="M16" s="7"/>
    </row>
    <row r="17" spans="1:13" ht="34.200000000000003" x14ac:dyDescent="0.3">
      <c r="A17" s="88"/>
      <c r="B17" s="91"/>
      <c r="C17" s="24" t="s">
        <v>181</v>
      </c>
      <c r="D17" s="4" t="s">
        <v>415</v>
      </c>
      <c r="E17" s="4" t="s">
        <v>34</v>
      </c>
      <c r="F17" s="3" t="s">
        <v>35</v>
      </c>
      <c r="G17" s="5">
        <v>12</v>
      </c>
      <c r="H17" s="12">
        <f t="shared" si="0"/>
        <v>12</v>
      </c>
      <c r="I17" s="13">
        <f t="shared" si="1"/>
        <v>100</v>
      </c>
      <c r="J17" s="13" t="s">
        <v>184</v>
      </c>
      <c r="K17" s="27"/>
      <c r="L17" s="28"/>
      <c r="M17" s="7"/>
    </row>
    <row r="21" spans="1:13" s="58" customFormat="1" ht="36" customHeight="1" x14ac:dyDescent="0.25">
      <c r="B21" s="59"/>
      <c r="C21" s="59"/>
      <c r="D21" s="59"/>
      <c r="E21" s="59"/>
      <c r="F21" s="59"/>
      <c r="G21" s="59"/>
    </row>
    <row r="22" spans="1:13" s="58" customFormat="1" ht="15" x14ac:dyDescent="0.25">
      <c r="E22" s="60"/>
      <c r="F22" s="60"/>
    </row>
    <row r="23" spans="1:13" s="61" customFormat="1" x14ac:dyDescent="0.3"/>
    <row r="24" spans="1:13" s="64" customFormat="1" x14ac:dyDescent="0.3">
      <c r="A24" s="66"/>
      <c r="B24" s="66"/>
      <c r="C24" s="66"/>
      <c r="D24" s="66"/>
      <c r="E24" s="66"/>
      <c r="F24" s="66"/>
      <c r="G24" s="66"/>
      <c r="H24" s="62"/>
      <c r="I24" s="63"/>
      <c r="J24" s="63"/>
      <c r="K24" s="63"/>
      <c r="L24" s="62"/>
    </row>
    <row r="25" spans="1:13" x14ac:dyDescent="0.3">
      <c r="A25" s="61"/>
      <c r="B25" s="65"/>
      <c r="C25" s="65"/>
      <c r="D25" s="65"/>
      <c r="E25" s="65"/>
      <c r="F25" s="65"/>
      <c r="G25" s="65"/>
      <c r="H25" s="65"/>
      <c r="I25" s="61"/>
      <c r="J25" s="61"/>
      <c r="K25" s="61"/>
      <c r="L25" s="65"/>
    </row>
    <row r="26" spans="1:13" x14ac:dyDescent="0.3">
      <c r="A26" s="61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5"/>
    </row>
  </sheetData>
  <mergeCells count="25">
    <mergeCell ref="J10:J11"/>
    <mergeCell ref="K10:M10"/>
    <mergeCell ref="A12:A17"/>
    <mergeCell ref="B12:B17"/>
    <mergeCell ref="A10:A11"/>
    <mergeCell ref="B10:B11"/>
    <mergeCell ref="C10:C11"/>
    <mergeCell ref="D10:D11"/>
    <mergeCell ref="E10:E11"/>
    <mergeCell ref="A24:B24"/>
    <mergeCell ref="C24:E24"/>
    <mergeCell ref="F24:G24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6"/>
  <sheetViews>
    <sheetView workbookViewId="0">
      <selection activeCell="C13" sqref="C13"/>
    </sheetView>
  </sheetViews>
  <sheetFormatPr baseColWidth="10" defaultRowHeight="14.4" x14ac:dyDescent="0.3"/>
  <cols>
    <col min="1" max="1" width="21.88671875" customWidth="1"/>
    <col min="2" max="2" width="26.88671875" customWidth="1"/>
    <col min="3" max="3" width="20.109375" customWidth="1"/>
    <col min="4" max="4" width="17.8867187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670411.96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110.4" x14ac:dyDescent="0.3">
      <c r="A12" s="95" t="s">
        <v>185</v>
      </c>
      <c r="B12" s="96" t="s">
        <v>186</v>
      </c>
      <c r="C12" s="24" t="s">
        <v>187</v>
      </c>
      <c r="D12" s="3" t="s">
        <v>193</v>
      </c>
      <c r="E12" s="3" t="s">
        <v>33</v>
      </c>
      <c r="F12" s="3" t="s">
        <v>35</v>
      </c>
      <c r="G12" s="11">
        <v>1</v>
      </c>
      <c r="H12" s="12">
        <f>+G12</f>
        <v>1</v>
      </c>
      <c r="I12" s="13">
        <f>G12/H12*100</f>
        <v>100</v>
      </c>
      <c r="J12" s="13" t="s">
        <v>36</v>
      </c>
      <c r="K12" s="25"/>
      <c r="L12" s="26"/>
      <c r="M12" s="14"/>
    </row>
    <row r="13" spans="1:13" ht="110.4" x14ac:dyDescent="0.3">
      <c r="A13" s="95"/>
      <c r="B13" s="96"/>
      <c r="C13" s="24" t="s">
        <v>188</v>
      </c>
      <c r="D13" s="3" t="s">
        <v>155</v>
      </c>
      <c r="E13" s="3" t="s">
        <v>33</v>
      </c>
      <c r="F13" s="3" t="s">
        <v>35</v>
      </c>
      <c r="G13" s="11">
        <v>5</v>
      </c>
      <c r="H13" s="12">
        <f t="shared" ref="H13:H17" si="0">+G13</f>
        <v>5</v>
      </c>
      <c r="I13" s="13">
        <f t="shared" ref="I13:I17" si="1">G13/H13*100</f>
        <v>100</v>
      </c>
      <c r="J13" s="13" t="s">
        <v>36</v>
      </c>
      <c r="K13" s="25"/>
      <c r="L13" s="26"/>
      <c r="M13" s="14"/>
    </row>
    <row r="14" spans="1:13" ht="41.4" x14ac:dyDescent="0.3">
      <c r="A14" s="95"/>
      <c r="B14" s="96"/>
      <c r="C14" s="24" t="s">
        <v>189</v>
      </c>
      <c r="D14" s="3" t="s">
        <v>194</v>
      </c>
      <c r="E14" s="3" t="s">
        <v>33</v>
      </c>
      <c r="F14" s="3" t="s">
        <v>35</v>
      </c>
      <c r="G14" s="11">
        <v>12</v>
      </c>
      <c r="H14" s="12">
        <f t="shared" si="0"/>
        <v>12</v>
      </c>
      <c r="I14" s="13">
        <f t="shared" si="1"/>
        <v>100</v>
      </c>
      <c r="J14" s="13" t="s">
        <v>198</v>
      </c>
      <c r="K14" s="25"/>
      <c r="L14" s="26"/>
      <c r="M14" s="14"/>
    </row>
    <row r="15" spans="1:13" ht="27.6" x14ac:dyDescent="0.3">
      <c r="A15" s="88"/>
      <c r="B15" s="91"/>
      <c r="C15" s="24" t="s">
        <v>190</v>
      </c>
      <c r="D15" s="4" t="s">
        <v>195</v>
      </c>
      <c r="E15" s="3" t="s">
        <v>34</v>
      </c>
      <c r="F15" s="3" t="s">
        <v>35</v>
      </c>
      <c r="G15" s="5">
        <v>4</v>
      </c>
      <c r="H15" s="12">
        <f t="shared" si="0"/>
        <v>4</v>
      </c>
      <c r="I15" s="13">
        <f t="shared" si="1"/>
        <v>100</v>
      </c>
      <c r="J15" s="13" t="s">
        <v>199</v>
      </c>
      <c r="K15" s="27"/>
      <c r="L15" s="28"/>
      <c r="M15" s="7"/>
    </row>
    <row r="16" spans="1:13" ht="41.4" x14ac:dyDescent="0.3">
      <c r="A16" s="88"/>
      <c r="B16" s="91"/>
      <c r="C16" s="24" t="s">
        <v>191</v>
      </c>
      <c r="D16" s="4" t="s">
        <v>196</v>
      </c>
      <c r="E16" s="3" t="s">
        <v>34</v>
      </c>
      <c r="F16" s="3" t="s">
        <v>35</v>
      </c>
      <c r="G16" s="5">
        <v>12</v>
      </c>
      <c r="H16" s="12">
        <f t="shared" si="0"/>
        <v>12</v>
      </c>
      <c r="I16" s="13">
        <f t="shared" si="1"/>
        <v>100</v>
      </c>
      <c r="J16" s="13" t="s">
        <v>198</v>
      </c>
      <c r="K16" s="27"/>
      <c r="L16" s="28"/>
      <c r="M16" s="7"/>
    </row>
    <row r="17" spans="1:13" ht="41.4" x14ac:dyDescent="0.3">
      <c r="A17" s="88"/>
      <c r="B17" s="91"/>
      <c r="C17" s="24" t="s">
        <v>192</v>
      </c>
      <c r="D17" s="4" t="s">
        <v>197</v>
      </c>
      <c r="E17" s="4" t="s">
        <v>34</v>
      </c>
      <c r="F17" s="3" t="s">
        <v>35</v>
      </c>
      <c r="G17" s="5">
        <v>24</v>
      </c>
      <c r="H17" s="12">
        <f t="shared" si="0"/>
        <v>24</v>
      </c>
      <c r="I17" s="13">
        <f t="shared" si="1"/>
        <v>100</v>
      </c>
      <c r="J17" s="13" t="s">
        <v>200</v>
      </c>
      <c r="K17" s="27"/>
      <c r="L17" s="28"/>
      <c r="M17" s="7"/>
    </row>
    <row r="21" spans="1:13" s="58" customFormat="1" ht="36" customHeight="1" x14ac:dyDescent="0.25">
      <c r="B21" s="59"/>
      <c r="C21" s="59"/>
      <c r="D21" s="59"/>
      <c r="E21" s="59"/>
      <c r="F21" s="59"/>
      <c r="G21" s="59"/>
    </row>
    <row r="22" spans="1:13" s="58" customFormat="1" ht="15" x14ac:dyDescent="0.25">
      <c r="E22" s="60"/>
      <c r="F22" s="60"/>
    </row>
    <row r="23" spans="1:13" s="61" customFormat="1" x14ac:dyDescent="0.3"/>
    <row r="24" spans="1:13" s="64" customFormat="1" x14ac:dyDescent="0.3">
      <c r="A24" s="66"/>
      <c r="B24" s="66"/>
      <c r="C24" s="66"/>
      <c r="D24" s="66"/>
      <c r="E24" s="66"/>
      <c r="F24" s="66"/>
      <c r="G24" s="66"/>
      <c r="H24" s="62"/>
      <c r="I24" s="63"/>
      <c r="J24" s="63"/>
      <c r="K24" s="63"/>
      <c r="L24" s="62"/>
    </row>
    <row r="25" spans="1:13" x14ac:dyDescent="0.3">
      <c r="A25" s="61"/>
      <c r="B25" s="65"/>
      <c r="C25" s="65"/>
      <c r="D25" s="65"/>
      <c r="E25" s="65"/>
      <c r="F25" s="65"/>
      <c r="G25" s="65"/>
      <c r="H25" s="65"/>
      <c r="I25" s="61"/>
      <c r="J25" s="61"/>
      <c r="K25" s="61"/>
      <c r="L25" s="65"/>
    </row>
    <row r="26" spans="1:13" x14ac:dyDescent="0.3">
      <c r="A26" s="61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5"/>
    </row>
  </sheetData>
  <mergeCells count="25">
    <mergeCell ref="J10:J11"/>
    <mergeCell ref="K10:M10"/>
    <mergeCell ref="A12:A17"/>
    <mergeCell ref="B12:B17"/>
    <mergeCell ref="A10:A11"/>
    <mergeCell ref="B10:B11"/>
    <mergeCell ref="C10:C11"/>
    <mergeCell ref="D10:D11"/>
    <mergeCell ref="E10:E11"/>
    <mergeCell ref="A24:B24"/>
    <mergeCell ref="C24:E24"/>
    <mergeCell ref="F24:G24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55118110236220474" bottom="0.55118110236220474" header="0.31496062992125984" footer="0.31496062992125984"/>
  <pageSetup paperSize="5" scale="8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>
      <selection activeCell="F15" sqref="F15"/>
    </sheetView>
  </sheetViews>
  <sheetFormatPr baseColWidth="10" defaultRowHeight="14.4" x14ac:dyDescent="0.3"/>
  <cols>
    <col min="1" max="1" width="21.88671875" customWidth="1"/>
    <col min="2" max="2" width="25.33203125" customWidth="1"/>
    <col min="3" max="3" width="20.109375" customWidth="1"/>
    <col min="4" max="4" width="17.8867187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1162831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41.4" x14ac:dyDescent="0.3">
      <c r="A12" s="95" t="s">
        <v>201</v>
      </c>
      <c r="B12" s="96" t="s">
        <v>202</v>
      </c>
      <c r="C12" s="24" t="s">
        <v>203</v>
      </c>
      <c r="D12" s="3" t="s">
        <v>416</v>
      </c>
      <c r="E12" s="3" t="s">
        <v>33</v>
      </c>
      <c r="F12" s="3" t="s">
        <v>35</v>
      </c>
      <c r="G12" s="11">
        <v>1</v>
      </c>
      <c r="H12" s="12">
        <f>+G12</f>
        <v>1</v>
      </c>
      <c r="I12" s="13">
        <f>G12/H12*100</f>
        <v>100</v>
      </c>
      <c r="J12" s="13" t="s">
        <v>36</v>
      </c>
      <c r="K12" s="25"/>
      <c r="L12" s="26"/>
      <c r="M12" s="14"/>
    </row>
    <row r="13" spans="1:13" ht="27.6" x14ac:dyDescent="0.3">
      <c r="A13" s="95"/>
      <c r="B13" s="96"/>
      <c r="C13" s="24" t="s">
        <v>204</v>
      </c>
      <c r="D13" s="3" t="s">
        <v>416</v>
      </c>
      <c r="E13" s="3" t="s">
        <v>33</v>
      </c>
      <c r="F13" s="3" t="s">
        <v>35</v>
      </c>
      <c r="G13" s="11">
        <v>5</v>
      </c>
      <c r="H13" s="12">
        <f t="shared" ref="H13:H17" si="0">+G13</f>
        <v>5</v>
      </c>
      <c r="I13" s="13">
        <f t="shared" ref="I13:I17" si="1">G13/H13*100</f>
        <v>100</v>
      </c>
      <c r="J13" s="13" t="s">
        <v>36</v>
      </c>
      <c r="K13" s="25"/>
      <c r="L13" s="26"/>
      <c r="M13" s="14"/>
    </row>
    <row r="14" spans="1:13" ht="41.4" x14ac:dyDescent="0.3">
      <c r="A14" s="95"/>
      <c r="B14" s="96"/>
      <c r="C14" s="24" t="s">
        <v>189</v>
      </c>
      <c r="D14" s="3" t="s">
        <v>194</v>
      </c>
      <c r="E14" s="3" t="s">
        <v>33</v>
      </c>
      <c r="F14" s="3" t="s">
        <v>35</v>
      </c>
      <c r="G14" s="11">
        <v>12</v>
      </c>
      <c r="H14" s="12">
        <f t="shared" si="0"/>
        <v>12</v>
      </c>
      <c r="I14" s="13">
        <f t="shared" si="1"/>
        <v>100</v>
      </c>
      <c r="J14" s="13" t="s">
        <v>198</v>
      </c>
      <c r="K14" s="25"/>
      <c r="L14" s="26"/>
      <c r="M14" s="14"/>
    </row>
    <row r="15" spans="1:13" ht="55.2" x14ac:dyDescent="0.3">
      <c r="A15" s="88"/>
      <c r="B15" s="91"/>
      <c r="C15" s="24" t="s">
        <v>205</v>
      </c>
      <c r="D15" s="4" t="s">
        <v>417</v>
      </c>
      <c r="E15" s="3" t="s">
        <v>34</v>
      </c>
      <c r="F15" s="3" t="s">
        <v>35</v>
      </c>
      <c r="G15" s="5">
        <v>1</v>
      </c>
      <c r="H15" s="12">
        <f t="shared" si="0"/>
        <v>1</v>
      </c>
      <c r="I15" s="13">
        <f t="shared" si="1"/>
        <v>100</v>
      </c>
      <c r="J15" s="13" t="s">
        <v>210</v>
      </c>
      <c r="K15" s="27"/>
      <c r="L15" s="28"/>
      <c r="M15" s="7"/>
    </row>
    <row r="16" spans="1:13" ht="27.6" x14ac:dyDescent="0.3">
      <c r="A16" s="88"/>
      <c r="B16" s="91"/>
      <c r="C16" s="24" t="s">
        <v>206</v>
      </c>
      <c r="D16" s="4" t="s">
        <v>208</v>
      </c>
      <c r="E16" s="3" t="s">
        <v>34</v>
      </c>
      <c r="F16" s="3" t="s">
        <v>35</v>
      </c>
      <c r="G16" s="5">
        <v>12</v>
      </c>
      <c r="H16" s="12">
        <f t="shared" si="0"/>
        <v>12</v>
      </c>
      <c r="I16" s="13">
        <f t="shared" si="1"/>
        <v>100</v>
      </c>
      <c r="J16" s="13" t="s">
        <v>198</v>
      </c>
      <c r="K16" s="27"/>
      <c r="L16" s="28"/>
      <c r="M16" s="7"/>
    </row>
    <row r="17" spans="1:13" ht="41.4" x14ac:dyDescent="0.3">
      <c r="A17" s="88"/>
      <c r="B17" s="91"/>
      <c r="C17" s="24" t="s">
        <v>207</v>
      </c>
      <c r="D17" s="4" t="s">
        <v>209</v>
      </c>
      <c r="E17" s="4" t="s">
        <v>34</v>
      </c>
      <c r="F17" s="3" t="s">
        <v>35</v>
      </c>
      <c r="G17" s="5">
        <v>12</v>
      </c>
      <c r="H17" s="12">
        <f t="shared" si="0"/>
        <v>12</v>
      </c>
      <c r="I17" s="13">
        <f t="shared" si="1"/>
        <v>100</v>
      </c>
      <c r="J17" s="13" t="s">
        <v>211</v>
      </c>
      <c r="K17" s="27"/>
      <c r="L17" s="28"/>
      <c r="M17" s="7"/>
    </row>
    <row r="18" spans="1:13" ht="51" customHeight="1" x14ac:dyDescent="0.3"/>
    <row r="19" spans="1:13" s="58" customFormat="1" ht="36" customHeight="1" x14ac:dyDescent="0.25">
      <c r="B19" s="59"/>
      <c r="C19" s="59"/>
      <c r="D19" s="59"/>
      <c r="E19" s="59"/>
      <c r="F19" s="59"/>
      <c r="G19" s="59"/>
    </row>
    <row r="20" spans="1:13" s="58" customFormat="1" ht="15" x14ac:dyDescent="0.25">
      <c r="E20" s="60"/>
      <c r="F20" s="60"/>
    </row>
    <row r="21" spans="1:13" s="61" customFormat="1" x14ac:dyDescent="0.3"/>
    <row r="22" spans="1:13" s="64" customFormat="1" x14ac:dyDescent="0.3">
      <c r="A22" s="66"/>
      <c r="B22" s="66"/>
      <c r="C22" s="66"/>
      <c r="D22" s="66"/>
      <c r="E22" s="66"/>
      <c r="F22" s="66"/>
      <c r="G22" s="66"/>
      <c r="H22" s="62"/>
      <c r="I22" s="63"/>
      <c r="J22" s="63"/>
      <c r="K22" s="63"/>
      <c r="L22" s="62"/>
    </row>
    <row r="23" spans="1:13" x14ac:dyDescent="0.3">
      <c r="A23" s="61"/>
      <c r="B23" s="65"/>
      <c r="C23" s="65"/>
      <c r="D23" s="65"/>
      <c r="E23" s="65"/>
      <c r="F23" s="65"/>
      <c r="G23" s="65"/>
      <c r="H23" s="65"/>
      <c r="I23" s="61"/>
      <c r="J23" s="61"/>
      <c r="K23" s="61"/>
      <c r="L23" s="65"/>
    </row>
    <row r="24" spans="1:13" x14ac:dyDescent="0.3">
      <c r="A24" s="61"/>
      <c r="B24" s="65"/>
      <c r="C24" s="65"/>
      <c r="D24" s="65"/>
      <c r="E24" s="65"/>
      <c r="F24" s="65"/>
      <c r="G24" s="65"/>
      <c r="H24" s="65"/>
      <c r="I24" s="61"/>
      <c r="J24" s="61"/>
      <c r="K24" s="61"/>
      <c r="L24" s="65"/>
    </row>
  </sheetData>
  <mergeCells count="25">
    <mergeCell ref="J10:J11"/>
    <mergeCell ref="K10:M10"/>
    <mergeCell ref="A12:A17"/>
    <mergeCell ref="B12:B17"/>
    <mergeCell ref="A10:A11"/>
    <mergeCell ref="B10:B11"/>
    <mergeCell ref="C10:C11"/>
    <mergeCell ref="D10:D11"/>
    <mergeCell ref="E10:E11"/>
    <mergeCell ref="A22:B22"/>
    <mergeCell ref="C22:E22"/>
    <mergeCell ref="F22:G22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7"/>
  <sheetViews>
    <sheetView workbookViewId="0">
      <selection activeCell="E15" sqref="E15"/>
    </sheetView>
  </sheetViews>
  <sheetFormatPr baseColWidth="10" defaultRowHeight="14.4" x14ac:dyDescent="0.3"/>
  <cols>
    <col min="1" max="1" width="21.88671875" customWidth="1"/>
    <col min="2" max="2" width="23.33203125" customWidth="1"/>
    <col min="3" max="3" width="22.109375" customWidth="1"/>
    <col min="4" max="4" width="19.44140625" customWidth="1"/>
    <col min="5" max="5" width="17.33203125" customWidth="1"/>
    <col min="7" max="7" width="13.5546875" customWidth="1"/>
    <col min="8" max="8" width="11" customWidth="1"/>
    <col min="10" max="10" width="10.88671875" customWidth="1"/>
    <col min="11" max="11" width="11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1045825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82.5" customHeight="1" x14ac:dyDescent="0.3">
      <c r="A12" s="100" t="s">
        <v>212</v>
      </c>
      <c r="B12" s="101" t="s">
        <v>213</v>
      </c>
      <c r="C12" s="31" t="s">
        <v>214</v>
      </c>
      <c r="D12" s="32" t="s">
        <v>220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82.5" customHeight="1" x14ac:dyDescent="0.3">
      <c r="A13" s="98"/>
      <c r="B13" s="102"/>
      <c r="C13" s="24" t="s">
        <v>215</v>
      </c>
      <c r="D13" s="3" t="s">
        <v>221</v>
      </c>
      <c r="E13" s="3" t="s">
        <v>33</v>
      </c>
      <c r="F13" s="3" t="s">
        <v>35</v>
      </c>
      <c r="G13" s="11">
        <v>1</v>
      </c>
      <c r="H13" s="12">
        <f t="shared" ref="H13:H19" si="0">+G13</f>
        <v>1</v>
      </c>
      <c r="I13" s="13">
        <f t="shared" ref="I13:I19" si="1">G13/H13*100</f>
        <v>100</v>
      </c>
      <c r="J13" s="13" t="s">
        <v>36</v>
      </c>
      <c r="K13" s="25"/>
      <c r="L13" s="26"/>
      <c r="M13" s="14"/>
    </row>
    <row r="14" spans="1:13" ht="119.25" customHeight="1" x14ac:dyDescent="0.3">
      <c r="A14" s="98"/>
      <c r="B14" s="102"/>
      <c r="C14" s="24" t="s">
        <v>216</v>
      </c>
      <c r="D14" s="3" t="s">
        <v>418</v>
      </c>
      <c r="E14" s="3" t="s">
        <v>33</v>
      </c>
      <c r="F14" s="3" t="s">
        <v>35</v>
      </c>
      <c r="G14" s="11">
        <v>336</v>
      </c>
      <c r="H14" s="12">
        <f t="shared" si="0"/>
        <v>336</v>
      </c>
      <c r="I14" s="13">
        <f t="shared" si="1"/>
        <v>100</v>
      </c>
      <c r="J14" s="13" t="s">
        <v>139</v>
      </c>
      <c r="K14" s="25"/>
      <c r="L14" s="26"/>
      <c r="M14" s="14"/>
    </row>
    <row r="15" spans="1:13" ht="129" customHeight="1" x14ac:dyDescent="0.3">
      <c r="A15" s="98"/>
      <c r="B15" s="102"/>
      <c r="C15" s="24" t="s">
        <v>366</v>
      </c>
      <c r="D15" s="3" t="s">
        <v>418</v>
      </c>
      <c r="E15" s="3" t="s">
        <v>34</v>
      </c>
      <c r="F15" s="3" t="s">
        <v>35</v>
      </c>
      <c r="G15" s="11">
        <v>1480</v>
      </c>
      <c r="H15" s="12">
        <f t="shared" si="0"/>
        <v>1480</v>
      </c>
      <c r="I15" s="13">
        <f t="shared" si="1"/>
        <v>100</v>
      </c>
      <c r="J15" s="13" t="s">
        <v>139</v>
      </c>
      <c r="K15" s="25"/>
      <c r="L15" s="26"/>
      <c r="M15" s="14"/>
    </row>
    <row r="16" spans="1:13" ht="41.4" x14ac:dyDescent="0.3">
      <c r="A16" s="95"/>
      <c r="B16" s="96"/>
      <c r="C16" s="24" t="s">
        <v>217</v>
      </c>
      <c r="D16" s="4" t="s">
        <v>222</v>
      </c>
      <c r="E16" s="3" t="s">
        <v>33</v>
      </c>
      <c r="F16" s="3" t="s">
        <v>35</v>
      </c>
      <c r="G16" s="5">
        <v>1</v>
      </c>
      <c r="H16" s="12">
        <f t="shared" si="0"/>
        <v>1</v>
      </c>
      <c r="I16" s="13">
        <f t="shared" si="1"/>
        <v>100</v>
      </c>
      <c r="J16" s="13" t="s">
        <v>36</v>
      </c>
      <c r="K16" s="27"/>
      <c r="L16" s="28"/>
      <c r="M16" s="7"/>
    </row>
    <row r="17" spans="1:13" ht="76.5" customHeight="1" x14ac:dyDescent="0.3">
      <c r="A17" s="98"/>
      <c r="B17" s="102"/>
      <c r="C17" s="24" t="s">
        <v>367</v>
      </c>
      <c r="D17" s="4" t="s">
        <v>223</v>
      </c>
      <c r="E17" s="3" t="s">
        <v>34</v>
      </c>
      <c r="F17" s="3" t="s">
        <v>35</v>
      </c>
      <c r="G17" s="5">
        <v>120</v>
      </c>
      <c r="H17" s="12">
        <f t="shared" si="0"/>
        <v>120</v>
      </c>
      <c r="I17" s="13">
        <f t="shared" si="1"/>
        <v>100</v>
      </c>
      <c r="J17" s="13" t="s">
        <v>139</v>
      </c>
      <c r="K17" s="27"/>
      <c r="L17" s="28"/>
      <c r="M17" s="7"/>
    </row>
    <row r="18" spans="1:13" ht="51" customHeight="1" x14ac:dyDescent="0.3">
      <c r="A18" s="98"/>
      <c r="B18" s="102"/>
      <c r="C18" s="24" t="s">
        <v>218</v>
      </c>
      <c r="D18" s="4" t="s">
        <v>222</v>
      </c>
      <c r="E18" s="4" t="s">
        <v>33</v>
      </c>
      <c r="F18" s="3" t="s">
        <v>35</v>
      </c>
      <c r="G18" s="5">
        <v>3</v>
      </c>
      <c r="H18" s="12">
        <f t="shared" si="0"/>
        <v>3</v>
      </c>
      <c r="I18" s="13">
        <f t="shared" si="1"/>
        <v>100</v>
      </c>
      <c r="J18" s="13" t="s">
        <v>139</v>
      </c>
      <c r="K18" s="27"/>
      <c r="L18" s="28"/>
      <c r="M18" s="7"/>
    </row>
    <row r="19" spans="1:13" ht="168.75" customHeight="1" thickBot="1" x14ac:dyDescent="0.35">
      <c r="A19" s="99"/>
      <c r="B19" s="103"/>
      <c r="C19" s="39" t="s">
        <v>219</v>
      </c>
      <c r="D19" s="8" t="s">
        <v>419</v>
      </c>
      <c r="E19" s="40" t="s">
        <v>34</v>
      </c>
      <c r="F19" s="41" t="s">
        <v>35</v>
      </c>
      <c r="G19" s="9">
        <v>240</v>
      </c>
      <c r="H19" s="42">
        <f t="shared" si="0"/>
        <v>240</v>
      </c>
      <c r="I19" s="43">
        <f t="shared" si="1"/>
        <v>100</v>
      </c>
      <c r="J19" s="43" t="s">
        <v>139</v>
      </c>
      <c r="K19" s="29"/>
      <c r="L19" s="30"/>
      <c r="M19" s="10"/>
    </row>
    <row r="21" spans="1:13" ht="30" customHeight="1" x14ac:dyDescent="0.3"/>
    <row r="22" spans="1:13" s="58" customFormat="1" ht="36" customHeight="1" x14ac:dyDescent="0.25">
      <c r="B22" s="59"/>
      <c r="C22" s="59"/>
      <c r="D22" s="59"/>
      <c r="E22" s="59"/>
      <c r="F22" s="59"/>
      <c r="G22" s="59"/>
    </row>
    <row r="23" spans="1:13" s="58" customFormat="1" ht="15" x14ac:dyDescent="0.25">
      <c r="E23" s="60"/>
      <c r="F23" s="60"/>
    </row>
    <row r="24" spans="1:13" s="61" customFormat="1" x14ac:dyDescent="0.3"/>
    <row r="25" spans="1:13" s="64" customFormat="1" x14ac:dyDescent="0.3">
      <c r="A25" s="66"/>
      <c r="B25" s="66"/>
      <c r="C25" s="66"/>
      <c r="D25" s="66"/>
      <c r="E25" s="66"/>
      <c r="F25" s="66"/>
      <c r="G25" s="66"/>
      <c r="H25" s="62"/>
      <c r="I25" s="63"/>
      <c r="J25" s="63"/>
      <c r="K25" s="63"/>
      <c r="L25" s="62"/>
    </row>
    <row r="26" spans="1:13" x14ac:dyDescent="0.3">
      <c r="A26" s="61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5"/>
    </row>
    <row r="27" spans="1:13" x14ac:dyDescent="0.3">
      <c r="A27" s="61"/>
      <c r="B27" s="65"/>
      <c r="C27" s="65"/>
      <c r="D27" s="65"/>
      <c r="E27" s="65"/>
      <c r="F27" s="65"/>
      <c r="G27" s="65"/>
      <c r="H27" s="65"/>
      <c r="I27" s="61"/>
      <c r="J27" s="61"/>
      <c r="K27" s="61"/>
      <c r="L27" s="65"/>
    </row>
  </sheetData>
  <mergeCells count="27">
    <mergeCell ref="A12:A16"/>
    <mergeCell ref="B17:B19"/>
    <mergeCell ref="A17:A19"/>
    <mergeCell ref="F10:F11"/>
    <mergeCell ref="G10:I10"/>
    <mergeCell ref="B12:B16"/>
    <mergeCell ref="A10:A11"/>
    <mergeCell ref="B10:B11"/>
    <mergeCell ref="C10:C11"/>
    <mergeCell ref="D10:D11"/>
    <mergeCell ref="E10:E11"/>
    <mergeCell ref="A25:B25"/>
    <mergeCell ref="C25:E25"/>
    <mergeCell ref="F25:G25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J10:J11"/>
    <mergeCell ref="K10:M10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4"/>
  <sheetViews>
    <sheetView workbookViewId="0">
      <selection activeCell="F12" sqref="F12"/>
    </sheetView>
  </sheetViews>
  <sheetFormatPr baseColWidth="10" defaultRowHeight="14.4" x14ac:dyDescent="0.3"/>
  <cols>
    <col min="1" max="1" width="21.88671875" customWidth="1"/>
    <col min="2" max="2" width="26.88671875" customWidth="1"/>
    <col min="3" max="3" width="20.109375" customWidth="1"/>
    <col min="4" max="4" width="17.8867187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804269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82.8" x14ac:dyDescent="0.3">
      <c r="A12" s="95" t="s">
        <v>358</v>
      </c>
      <c r="B12" s="96" t="s">
        <v>140</v>
      </c>
      <c r="C12" s="24" t="s">
        <v>368</v>
      </c>
      <c r="D12" s="3" t="s">
        <v>228</v>
      </c>
      <c r="E12" s="3" t="s">
        <v>33</v>
      </c>
      <c r="F12" s="3" t="s">
        <v>35</v>
      </c>
      <c r="G12" s="11">
        <v>1</v>
      </c>
      <c r="H12" s="12">
        <f>+G12</f>
        <v>1</v>
      </c>
      <c r="I12" s="13">
        <f>G12/H12*100</f>
        <v>100</v>
      </c>
      <c r="J12" s="13" t="s">
        <v>36</v>
      </c>
      <c r="K12" s="25"/>
      <c r="L12" s="26"/>
      <c r="M12" s="14"/>
    </row>
    <row r="13" spans="1:13" ht="41.4" x14ac:dyDescent="0.3">
      <c r="A13" s="95"/>
      <c r="B13" s="96"/>
      <c r="C13" s="24" t="s">
        <v>224</v>
      </c>
      <c r="D13" s="3" t="s">
        <v>229</v>
      </c>
      <c r="E13" s="3" t="s">
        <v>33</v>
      </c>
      <c r="F13" s="3" t="s">
        <v>35</v>
      </c>
      <c r="G13" s="11">
        <v>10</v>
      </c>
      <c r="H13" s="12">
        <f t="shared" ref="H13:H16" si="0">+G13</f>
        <v>10</v>
      </c>
      <c r="I13" s="13">
        <f t="shared" ref="I13:I16" si="1">G13/H13*100</f>
        <v>100</v>
      </c>
      <c r="J13" s="13" t="s">
        <v>36</v>
      </c>
      <c r="K13" s="25"/>
      <c r="L13" s="26"/>
      <c r="M13" s="14"/>
    </row>
    <row r="14" spans="1:13" ht="41.4" x14ac:dyDescent="0.3">
      <c r="A14" s="95"/>
      <c r="B14" s="96"/>
      <c r="C14" s="24" t="s">
        <v>225</v>
      </c>
      <c r="D14" s="3" t="s">
        <v>230</v>
      </c>
      <c r="E14" s="3" t="s">
        <v>33</v>
      </c>
      <c r="F14" s="3" t="s">
        <v>35</v>
      </c>
      <c r="G14" s="11">
        <v>100</v>
      </c>
      <c r="H14" s="12">
        <f t="shared" si="0"/>
        <v>100</v>
      </c>
      <c r="I14" s="13">
        <f t="shared" si="1"/>
        <v>100</v>
      </c>
      <c r="J14" s="13" t="s">
        <v>164</v>
      </c>
      <c r="K14" s="25"/>
      <c r="L14" s="26"/>
      <c r="M14" s="14"/>
    </row>
    <row r="15" spans="1:13" ht="41.4" x14ac:dyDescent="0.3">
      <c r="A15" s="88"/>
      <c r="B15" s="91"/>
      <c r="C15" s="24" t="s">
        <v>226</v>
      </c>
      <c r="D15" s="4" t="s">
        <v>231</v>
      </c>
      <c r="E15" s="3" t="s">
        <v>34</v>
      </c>
      <c r="F15" s="3" t="s">
        <v>35</v>
      </c>
      <c r="G15" s="5">
        <v>100</v>
      </c>
      <c r="H15" s="12">
        <f t="shared" si="0"/>
        <v>100</v>
      </c>
      <c r="I15" s="13">
        <f t="shared" si="1"/>
        <v>100</v>
      </c>
      <c r="J15" s="13" t="s">
        <v>36</v>
      </c>
      <c r="K15" s="27"/>
      <c r="L15" s="28"/>
      <c r="M15" s="7"/>
    </row>
    <row r="16" spans="1:13" ht="34.200000000000003" x14ac:dyDescent="0.3">
      <c r="A16" s="88"/>
      <c r="B16" s="91"/>
      <c r="C16" s="24" t="s">
        <v>227</v>
      </c>
      <c r="D16" s="4" t="s">
        <v>420</v>
      </c>
      <c r="E16" s="3" t="s">
        <v>34</v>
      </c>
      <c r="F16" s="3" t="s">
        <v>35</v>
      </c>
      <c r="G16" s="5">
        <v>12</v>
      </c>
      <c r="H16" s="12">
        <f t="shared" si="0"/>
        <v>12</v>
      </c>
      <c r="I16" s="13">
        <f t="shared" si="1"/>
        <v>100</v>
      </c>
      <c r="J16" s="13" t="s">
        <v>232</v>
      </c>
      <c r="K16" s="27"/>
      <c r="L16" s="28"/>
      <c r="M16" s="7"/>
    </row>
    <row r="17" spans="1:12" ht="87.75" customHeight="1" x14ac:dyDescent="0.3"/>
    <row r="19" spans="1:12" s="58" customFormat="1" ht="36" customHeight="1" x14ac:dyDescent="0.25">
      <c r="B19" s="59"/>
      <c r="C19" s="59"/>
      <c r="D19" s="59"/>
      <c r="E19" s="59"/>
      <c r="F19" s="59"/>
      <c r="G19" s="59"/>
    </row>
    <row r="20" spans="1:12" s="58" customFormat="1" ht="15" x14ac:dyDescent="0.25">
      <c r="E20" s="60"/>
      <c r="F20" s="60"/>
    </row>
    <row r="21" spans="1:12" s="61" customFormat="1" x14ac:dyDescent="0.3"/>
    <row r="22" spans="1:12" s="64" customFormat="1" x14ac:dyDescent="0.3">
      <c r="A22" s="66"/>
      <c r="B22" s="66"/>
      <c r="C22" s="66"/>
      <c r="D22" s="66"/>
      <c r="E22" s="66"/>
      <c r="F22" s="66"/>
      <c r="G22" s="66"/>
      <c r="H22" s="62"/>
      <c r="I22" s="63"/>
      <c r="J22" s="63"/>
      <c r="K22" s="63"/>
      <c r="L22" s="62"/>
    </row>
    <row r="23" spans="1:12" x14ac:dyDescent="0.3">
      <c r="A23" s="61"/>
      <c r="B23" s="65"/>
      <c r="C23" s="65"/>
      <c r="D23" s="65"/>
      <c r="E23" s="65"/>
      <c r="F23" s="65"/>
      <c r="G23" s="65"/>
      <c r="H23" s="65"/>
      <c r="I23" s="61"/>
      <c r="J23" s="61"/>
      <c r="K23" s="61"/>
      <c r="L23" s="65"/>
    </row>
    <row r="24" spans="1:12" x14ac:dyDescent="0.3">
      <c r="A24" s="61"/>
      <c r="B24" s="65"/>
      <c r="C24" s="65"/>
      <c r="D24" s="65"/>
      <c r="E24" s="65"/>
      <c r="F24" s="65"/>
      <c r="G24" s="65"/>
      <c r="H24" s="65"/>
      <c r="I24" s="61"/>
      <c r="J24" s="61"/>
      <c r="K24" s="61"/>
      <c r="L24" s="65"/>
    </row>
  </sheetData>
  <mergeCells count="25">
    <mergeCell ref="J10:J11"/>
    <mergeCell ref="K10:M10"/>
    <mergeCell ref="A12:A16"/>
    <mergeCell ref="B12:B16"/>
    <mergeCell ref="A10:A11"/>
    <mergeCell ref="B10:B11"/>
    <mergeCell ref="C10:C11"/>
    <mergeCell ref="D10:D11"/>
    <mergeCell ref="E10:E11"/>
    <mergeCell ref="A22:B22"/>
    <mergeCell ref="C22:E22"/>
    <mergeCell ref="F22:G22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6"/>
  <sheetViews>
    <sheetView workbookViewId="0">
      <selection activeCell="E14" sqref="E14"/>
    </sheetView>
  </sheetViews>
  <sheetFormatPr baseColWidth="10" defaultRowHeight="14.4" x14ac:dyDescent="0.3"/>
  <cols>
    <col min="1" max="1" width="21.88671875" customWidth="1"/>
    <col min="2" max="2" width="26.88671875" customWidth="1"/>
    <col min="3" max="3" width="23.44140625" customWidth="1"/>
    <col min="4" max="4" width="17.88671875" customWidth="1"/>
    <col min="5" max="5" width="17.33203125" customWidth="1"/>
    <col min="7" max="7" width="13.5546875" customWidth="1"/>
    <col min="8" max="8" width="11" customWidth="1"/>
    <col min="9" max="9" width="10.5546875" customWidth="1"/>
    <col min="10" max="10" width="10.44140625" customWidth="1"/>
    <col min="11" max="11" width="10" customWidth="1"/>
    <col min="12" max="12" width="10.441406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333148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129" customHeight="1" x14ac:dyDescent="0.3">
      <c r="A12" s="95" t="s">
        <v>359</v>
      </c>
      <c r="B12" s="96" t="s">
        <v>239</v>
      </c>
      <c r="C12" s="24" t="s">
        <v>233</v>
      </c>
      <c r="D12" s="3" t="s">
        <v>240</v>
      </c>
      <c r="E12" s="3" t="s">
        <v>33</v>
      </c>
      <c r="F12" s="3" t="s">
        <v>35</v>
      </c>
      <c r="G12" s="11">
        <v>1.2</v>
      </c>
      <c r="H12" s="12">
        <f>+G12</f>
        <v>1.2</v>
      </c>
      <c r="I12" s="13">
        <f>G12/H12*100</f>
        <v>100</v>
      </c>
      <c r="J12" s="13" t="s">
        <v>36</v>
      </c>
      <c r="K12" s="25"/>
      <c r="L12" s="26"/>
      <c r="M12" s="14"/>
    </row>
    <row r="13" spans="1:13" ht="90.75" customHeight="1" x14ac:dyDescent="0.3">
      <c r="A13" s="95"/>
      <c r="B13" s="96"/>
      <c r="C13" s="24" t="s">
        <v>234</v>
      </c>
      <c r="D13" s="3" t="s">
        <v>155</v>
      </c>
      <c r="E13" s="3" t="s">
        <v>33</v>
      </c>
      <c r="F13" s="3" t="s">
        <v>35</v>
      </c>
      <c r="G13" s="11">
        <v>12</v>
      </c>
      <c r="H13" s="12">
        <f t="shared" ref="H13:H17" si="0">+G13</f>
        <v>12</v>
      </c>
      <c r="I13" s="13">
        <f t="shared" ref="I13:I17" si="1">G13/H13*100</f>
        <v>100</v>
      </c>
      <c r="J13" s="13" t="s">
        <v>198</v>
      </c>
      <c r="K13" s="25"/>
      <c r="L13" s="26"/>
      <c r="M13" s="14"/>
    </row>
    <row r="14" spans="1:13" ht="87.75" customHeight="1" x14ac:dyDescent="0.3">
      <c r="A14" s="95"/>
      <c r="B14" s="96"/>
      <c r="C14" s="24" t="s">
        <v>235</v>
      </c>
      <c r="D14" s="3" t="s">
        <v>156</v>
      </c>
      <c r="E14" s="3" t="s">
        <v>33</v>
      </c>
      <c r="F14" s="3" t="s">
        <v>35</v>
      </c>
      <c r="G14" s="11">
        <v>20</v>
      </c>
      <c r="H14" s="12">
        <f t="shared" si="0"/>
        <v>20</v>
      </c>
      <c r="I14" s="13">
        <f t="shared" si="1"/>
        <v>100</v>
      </c>
      <c r="J14" s="13" t="s">
        <v>51</v>
      </c>
      <c r="K14" s="25"/>
      <c r="L14" s="26"/>
      <c r="M14" s="14"/>
    </row>
    <row r="15" spans="1:13" ht="29.25" customHeight="1" x14ac:dyDescent="0.3">
      <c r="A15" s="88"/>
      <c r="B15" s="91"/>
      <c r="C15" s="24" t="s">
        <v>236</v>
      </c>
      <c r="D15" s="4" t="s">
        <v>241</v>
      </c>
      <c r="E15" s="3" t="s">
        <v>34</v>
      </c>
      <c r="F15" s="3" t="s">
        <v>35</v>
      </c>
      <c r="G15" s="5">
        <v>12</v>
      </c>
      <c r="H15" s="12">
        <f t="shared" si="0"/>
        <v>12</v>
      </c>
      <c r="I15" s="13">
        <f t="shared" si="1"/>
        <v>100</v>
      </c>
      <c r="J15" s="13" t="s">
        <v>51</v>
      </c>
      <c r="K15" s="27"/>
      <c r="L15" s="28"/>
      <c r="M15" s="7"/>
    </row>
    <row r="16" spans="1:13" ht="27.75" customHeight="1" x14ac:dyDescent="0.3">
      <c r="A16" s="88"/>
      <c r="B16" s="91"/>
      <c r="C16" s="24" t="s">
        <v>237</v>
      </c>
      <c r="D16" s="4" t="s">
        <v>242</v>
      </c>
      <c r="E16" s="3" t="s">
        <v>34</v>
      </c>
      <c r="F16" s="3" t="s">
        <v>35</v>
      </c>
      <c r="G16" s="5">
        <v>12</v>
      </c>
      <c r="H16" s="12">
        <f t="shared" si="0"/>
        <v>12</v>
      </c>
      <c r="I16" s="13">
        <f t="shared" si="1"/>
        <v>100</v>
      </c>
      <c r="J16" s="13" t="s">
        <v>243</v>
      </c>
      <c r="K16" s="27"/>
      <c r="L16" s="28"/>
      <c r="M16" s="7"/>
    </row>
    <row r="17" spans="1:13" ht="27" customHeight="1" x14ac:dyDescent="0.3">
      <c r="A17" s="88"/>
      <c r="B17" s="91"/>
      <c r="C17" s="24" t="s">
        <v>238</v>
      </c>
      <c r="D17" s="4" t="s">
        <v>242</v>
      </c>
      <c r="E17" s="4" t="s">
        <v>34</v>
      </c>
      <c r="F17" s="3" t="s">
        <v>35</v>
      </c>
      <c r="G17" s="5">
        <v>12</v>
      </c>
      <c r="H17" s="12">
        <f t="shared" si="0"/>
        <v>12</v>
      </c>
      <c r="I17" s="13">
        <f t="shared" si="1"/>
        <v>100</v>
      </c>
      <c r="J17" s="13" t="s">
        <v>198</v>
      </c>
      <c r="K17" s="27"/>
      <c r="L17" s="28"/>
      <c r="M17" s="7"/>
    </row>
    <row r="19" spans="1:13" ht="10.5" customHeight="1" x14ac:dyDescent="0.3"/>
    <row r="20" spans="1:13" ht="12" customHeight="1" x14ac:dyDescent="0.3"/>
    <row r="21" spans="1:13" s="58" customFormat="1" ht="36" customHeight="1" x14ac:dyDescent="0.25">
      <c r="B21" s="59"/>
      <c r="C21" s="59"/>
      <c r="D21" s="59"/>
      <c r="E21" s="59"/>
      <c r="F21" s="59"/>
      <c r="G21" s="59"/>
    </row>
    <row r="22" spans="1:13" s="58" customFormat="1" ht="15" x14ac:dyDescent="0.25">
      <c r="E22" s="60"/>
      <c r="F22" s="60"/>
    </row>
    <row r="23" spans="1:13" s="61" customFormat="1" x14ac:dyDescent="0.3"/>
    <row r="24" spans="1:13" s="64" customFormat="1" x14ac:dyDescent="0.3">
      <c r="A24" s="66"/>
      <c r="B24" s="66"/>
      <c r="C24" s="66"/>
      <c r="D24" s="66"/>
      <c r="E24" s="66"/>
      <c r="F24" s="66"/>
      <c r="G24" s="66"/>
      <c r="H24" s="62"/>
      <c r="I24" s="63"/>
      <c r="J24" s="63"/>
      <c r="K24" s="63"/>
      <c r="L24" s="62"/>
    </row>
    <row r="25" spans="1:13" x14ac:dyDescent="0.3">
      <c r="A25" s="61"/>
      <c r="B25" s="65"/>
      <c r="C25" s="65"/>
      <c r="D25" s="65"/>
      <c r="E25" s="65"/>
      <c r="F25" s="65"/>
      <c r="G25" s="65"/>
      <c r="H25" s="65"/>
      <c r="I25" s="61"/>
      <c r="J25" s="61"/>
      <c r="K25" s="61"/>
      <c r="L25" s="65"/>
    </row>
    <row r="26" spans="1:13" x14ac:dyDescent="0.3">
      <c r="A26" s="61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5"/>
    </row>
  </sheetData>
  <mergeCells count="25">
    <mergeCell ref="J10:J11"/>
    <mergeCell ref="K10:M10"/>
    <mergeCell ref="A12:A17"/>
    <mergeCell ref="B12:B17"/>
    <mergeCell ref="A10:A11"/>
    <mergeCell ref="B10:B11"/>
    <mergeCell ref="C10:C11"/>
    <mergeCell ref="D10:D11"/>
    <mergeCell ref="E10:E11"/>
    <mergeCell ref="A24:B24"/>
    <mergeCell ref="C24:E24"/>
    <mergeCell ref="F24:G24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55118110236220474" bottom="0.55118110236220474" header="0.31496062992125984" footer="0.31496062992125984"/>
  <pageSetup paperSize="5" scale="80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3"/>
  <sheetViews>
    <sheetView workbookViewId="0">
      <selection activeCell="E12" sqref="E12"/>
    </sheetView>
  </sheetViews>
  <sheetFormatPr baseColWidth="10" defaultRowHeight="14.4" x14ac:dyDescent="0.3"/>
  <cols>
    <col min="1" max="1" width="21.88671875" customWidth="1"/>
    <col min="2" max="2" width="26.88671875" customWidth="1"/>
    <col min="3" max="3" width="20.109375" customWidth="1"/>
    <col min="4" max="4" width="17.8867187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299958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55.2" x14ac:dyDescent="0.3">
      <c r="A12" s="95" t="s">
        <v>244</v>
      </c>
      <c r="B12" s="96" t="s">
        <v>245</v>
      </c>
      <c r="C12" s="24" t="s">
        <v>246</v>
      </c>
      <c r="D12" s="3" t="s">
        <v>250</v>
      </c>
      <c r="E12" s="3" t="s">
        <v>33</v>
      </c>
      <c r="F12" s="3" t="s">
        <v>35</v>
      </c>
      <c r="G12" s="11">
        <v>48</v>
      </c>
      <c r="H12" s="12">
        <f>+G12</f>
        <v>48</v>
      </c>
      <c r="I12" s="13">
        <f>G12/H12*100</f>
        <v>100</v>
      </c>
      <c r="J12" s="13" t="s">
        <v>51</v>
      </c>
      <c r="K12" s="25"/>
      <c r="L12" s="26"/>
      <c r="M12" s="14"/>
    </row>
    <row r="13" spans="1:13" ht="55.2" x14ac:dyDescent="0.3">
      <c r="A13" s="95"/>
      <c r="B13" s="96"/>
      <c r="C13" s="24" t="s">
        <v>247</v>
      </c>
      <c r="D13" s="3" t="s">
        <v>251</v>
      </c>
      <c r="E13" s="3" t="s">
        <v>33</v>
      </c>
      <c r="F13" s="3" t="s">
        <v>35</v>
      </c>
      <c r="G13" s="11">
        <v>48</v>
      </c>
      <c r="H13" s="12">
        <f t="shared" ref="H13:H16" si="0">+G13</f>
        <v>48</v>
      </c>
      <c r="I13" s="13">
        <f t="shared" ref="I13:I16" si="1">G13/H13*100</f>
        <v>100</v>
      </c>
      <c r="J13" s="13" t="s">
        <v>51</v>
      </c>
      <c r="K13" s="25"/>
      <c r="L13" s="26"/>
      <c r="M13" s="14"/>
    </row>
    <row r="14" spans="1:13" ht="27.6" x14ac:dyDescent="0.3">
      <c r="A14" s="95"/>
      <c r="B14" s="96"/>
      <c r="C14" s="24" t="s">
        <v>248</v>
      </c>
      <c r="D14" s="3" t="s">
        <v>251</v>
      </c>
      <c r="E14" s="3" t="s">
        <v>33</v>
      </c>
      <c r="F14" s="3" t="s">
        <v>35</v>
      </c>
      <c r="G14" s="11">
        <v>48</v>
      </c>
      <c r="H14" s="12">
        <f t="shared" si="0"/>
        <v>48</v>
      </c>
      <c r="I14" s="13">
        <f t="shared" si="1"/>
        <v>100</v>
      </c>
      <c r="J14" s="13" t="s">
        <v>51</v>
      </c>
      <c r="K14" s="25"/>
      <c r="L14" s="26"/>
      <c r="M14" s="14"/>
    </row>
    <row r="15" spans="1:13" ht="41.4" x14ac:dyDescent="0.3">
      <c r="A15" s="88"/>
      <c r="B15" s="91"/>
      <c r="C15" s="24" t="s">
        <v>249</v>
      </c>
      <c r="D15" s="4" t="s">
        <v>252</v>
      </c>
      <c r="E15" s="3" t="s">
        <v>34</v>
      </c>
      <c r="F15" s="3" t="s">
        <v>35</v>
      </c>
      <c r="G15" s="5">
        <v>24</v>
      </c>
      <c r="H15" s="12">
        <f t="shared" si="0"/>
        <v>24</v>
      </c>
      <c r="I15" s="13">
        <f t="shared" si="1"/>
        <v>100</v>
      </c>
      <c r="J15" s="13" t="s">
        <v>51</v>
      </c>
      <c r="K15" s="27"/>
      <c r="L15" s="28"/>
      <c r="M15" s="7"/>
    </row>
    <row r="16" spans="1:13" ht="41.4" x14ac:dyDescent="0.3">
      <c r="A16" s="88"/>
      <c r="B16" s="91"/>
      <c r="C16" s="24" t="s">
        <v>249</v>
      </c>
      <c r="D16" s="4" t="s">
        <v>252</v>
      </c>
      <c r="E16" s="3" t="s">
        <v>34</v>
      </c>
      <c r="F16" s="3" t="s">
        <v>35</v>
      </c>
      <c r="G16" s="5">
        <v>24</v>
      </c>
      <c r="H16" s="12">
        <f t="shared" si="0"/>
        <v>24</v>
      </c>
      <c r="I16" s="13">
        <f t="shared" si="1"/>
        <v>100</v>
      </c>
      <c r="J16" s="13" t="s">
        <v>253</v>
      </c>
      <c r="K16" s="27"/>
      <c r="L16" s="28"/>
      <c r="M16" s="7"/>
    </row>
    <row r="17" spans="1:12" ht="72" customHeight="1" x14ac:dyDescent="0.3"/>
    <row r="18" spans="1:12" s="58" customFormat="1" ht="36" customHeight="1" x14ac:dyDescent="0.25">
      <c r="B18" s="59"/>
      <c r="C18" s="59"/>
      <c r="D18" s="59"/>
      <c r="E18" s="59"/>
      <c r="F18" s="59"/>
      <c r="G18" s="59"/>
    </row>
    <row r="19" spans="1:12" s="58" customFormat="1" ht="15" x14ac:dyDescent="0.25">
      <c r="E19" s="60"/>
      <c r="F19" s="60"/>
    </row>
    <row r="20" spans="1:12" s="61" customFormat="1" x14ac:dyDescent="0.3"/>
    <row r="21" spans="1:12" s="64" customFormat="1" x14ac:dyDescent="0.3">
      <c r="A21" s="66"/>
      <c r="B21" s="66"/>
      <c r="C21" s="66"/>
      <c r="D21" s="66"/>
      <c r="E21" s="66"/>
      <c r="F21" s="66"/>
      <c r="G21" s="66"/>
      <c r="H21" s="62"/>
      <c r="I21" s="63"/>
      <c r="J21" s="63"/>
      <c r="K21" s="63"/>
      <c r="L21" s="62"/>
    </row>
    <row r="22" spans="1:12" x14ac:dyDescent="0.3">
      <c r="A22" s="61"/>
      <c r="B22" s="65"/>
      <c r="C22" s="65"/>
      <c r="D22" s="65"/>
      <c r="E22" s="65"/>
      <c r="F22" s="65"/>
      <c r="G22" s="65"/>
      <c r="H22" s="65"/>
      <c r="I22" s="61"/>
      <c r="J22" s="61"/>
      <c r="K22" s="61"/>
      <c r="L22" s="65"/>
    </row>
    <row r="23" spans="1:12" x14ac:dyDescent="0.3">
      <c r="A23" s="61"/>
      <c r="B23" s="65"/>
      <c r="C23" s="65"/>
      <c r="D23" s="65"/>
      <c r="E23" s="65"/>
      <c r="F23" s="65"/>
      <c r="G23" s="65"/>
      <c r="H23" s="65"/>
      <c r="I23" s="61"/>
      <c r="J23" s="61"/>
      <c r="K23" s="61"/>
      <c r="L23" s="65"/>
    </row>
  </sheetData>
  <mergeCells count="25">
    <mergeCell ref="J10:J11"/>
    <mergeCell ref="K10:M10"/>
    <mergeCell ref="A12:A16"/>
    <mergeCell ref="B12:B16"/>
    <mergeCell ref="A10:A11"/>
    <mergeCell ref="B10:B11"/>
    <mergeCell ref="C10:C11"/>
    <mergeCell ref="D10:D11"/>
    <mergeCell ref="E10:E11"/>
    <mergeCell ref="A21:B21"/>
    <mergeCell ref="C21:E21"/>
    <mergeCell ref="F21:G21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workbookViewId="0">
      <selection activeCell="E12" sqref="E12"/>
    </sheetView>
  </sheetViews>
  <sheetFormatPr baseColWidth="10" defaultRowHeight="14.4" x14ac:dyDescent="0.3"/>
  <cols>
    <col min="1" max="1" width="21" customWidth="1"/>
    <col min="2" max="2" width="22.33203125" customWidth="1"/>
    <col min="3" max="3" width="26.33203125" customWidth="1"/>
    <col min="4" max="4" width="21.109375" customWidth="1"/>
    <col min="5" max="5" width="17.33203125" customWidth="1"/>
    <col min="7" max="7" width="13.33203125" customWidth="1"/>
    <col min="8" max="8" width="10.88671875" customWidth="1"/>
    <col min="9" max="9" width="10.44140625" customWidth="1"/>
    <col min="10" max="10" width="12.109375" customWidth="1"/>
    <col min="11" max="11" width="8.6640625" customWidth="1"/>
    <col min="12" max="12" width="10.332031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210050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90" customHeight="1" x14ac:dyDescent="0.3">
      <c r="A12" s="100" t="s">
        <v>254</v>
      </c>
      <c r="B12" s="101" t="s">
        <v>255</v>
      </c>
      <c r="C12" s="31" t="s">
        <v>256</v>
      </c>
      <c r="D12" s="32" t="s">
        <v>421</v>
      </c>
      <c r="E12" s="32" t="s">
        <v>33</v>
      </c>
      <c r="F12" s="32" t="s">
        <v>35</v>
      </c>
      <c r="G12" s="33">
        <v>100</v>
      </c>
      <c r="H12" s="34">
        <f>+G12</f>
        <v>100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90" customHeight="1" x14ac:dyDescent="0.3">
      <c r="A13" s="98"/>
      <c r="B13" s="102"/>
      <c r="C13" s="24" t="s">
        <v>422</v>
      </c>
      <c r="D13" s="3" t="s">
        <v>423</v>
      </c>
      <c r="E13" s="3" t="s">
        <v>33</v>
      </c>
      <c r="F13" s="3" t="s">
        <v>35</v>
      </c>
      <c r="G13" s="11">
        <v>6</v>
      </c>
      <c r="H13" s="12">
        <f t="shared" ref="H13:H20" si="0">+G13</f>
        <v>6</v>
      </c>
      <c r="I13" s="13">
        <f t="shared" ref="I13:I20" si="1">G13/H13*100</f>
        <v>100</v>
      </c>
      <c r="J13" s="13" t="s">
        <v>264</v>
      </c>
      <c r="K13" s="25"/>
      <c r="L13" s="26"/>
      <c r="M13" s="14"/>
    </row>
    <row r="14" spans="1:13" ht="72" customHeight="1" x14ac:dyDescent="0.3">
      <c r="A14" s="98"/>
      <c r="B14" s="102"/>
      <c r="C14" s="24" t="s">
        <v>257</v>
      </c>
      <c r="D14" s="3" t="s">
        <v>424</v>
      </c>
      <c r="E14" s="3" t="s">
        <v>33</v>
      </c>
      <c r="F14" s="3" t="s">
        <v>35</v>
      </c>
      <c r="G14" s="11">
        <v>100</v>
      </c>
      <c r="H14" s="12">
        <f t="shared" si="0"/>
        <v>100</v>
      </c>
      <c r="I14" s="13">
        <f t="shared" si="1"/>
        <v>100</v>
      </c>
      <c r="J14" s="13" t="s">
        <v>265</v>
      </c>
      <c r="K14" s="25"/>
      <c r="L14" s="26"/>
      <c r="M14" s="14"/>
    </row>
    <row r="15" spans="1:13" ht="102" customHeight="1" x14ac:dyDescent="0.3">
      <c r="A15" s="98"/>
      <c r="B15" s="102"/>
      <c r="C15" s="24" t="s">
        <v>258</v>
      </c>
      <c r="D15" s="3" t="s">
        <v>425</v>
      </c>
      <c r="E15" s="3" t="s">
        <v>34</v>
      </c>
      <c r="F15" s="3" t="s">
        <v>35</v>
      </c>
      <c r="G15" s="11">
        <v>12</v>
      </c>
      <c r="H15" s="12">
        <f t="shared" si="0"/>
        <v>12</v>
      </c>
      <c r="I15" s="13">
        <f t="shared" si="1"/>
        <v>100</v>
      </c>
      <c r="J15" s="13" t="s">
        <v>265</v>
      </c>
      <c r="K15" s="25"/>
      <c r="L15" s="26"/>
      <c r="M15" s="14"/>
    </row>
    <row r="16" spans="1:13" ht="106.5" customHeight="1" x14ac:dyDescent="0.3">
      <c r="A16" s="95"/>
      <c r="B16" s="96"/>
      <c r="C16" s="24" t="s">
        <v>259</v>
      </c>
      <c r="D16" s="3" t="s">
        <v>426</v>
      </c>
      <c r="E16" s="3" t="s">
        <v>33</v>
      </c>
      <c r="F16" s="3" t="s">
        <v>35</v>
      </c>
      <c r="G16" s="11">
        <v>105</v>
      </c>
      <c r="H16" s="12">
        <f t="shared" si="0"/>
        <v>105</v>
      </c>
      <c r="I16" s="13">
        <f t="shared" si="1"/>
        <v>100</v>
      </c>
      <c r="J16" s="13" t="s">
        <v>266</v>
      </c>
      <c r="K16" s="25"/>
      <c r="L16" s="26"/>
      <c r="M16" s="14"/>
    </row>
    <row r="17" spans="1:13" ht="85.5" customHeight="1" x14ac:dyDescent="0.3">
      <c r="A17" s="105"/>
      <c r="B17" s="104"/>
      <c r="C17" s="24" t="s">
        <v>260</v>
      </c>
      <c r="D17" s="4" t="s">
        <v>427</v>
      </c>
      <c r="E17" s="3" t="s">
        <v>34</v>
      </c>
      <c r="F17" s="3" t="s">
        <v>35</v>
      </c>
      <c r="G17" s="5">
        <v>23</v>
      </c>
      <c r="H17" s="12">
        <f t="shared" si="0"/>
        <v>23</v>
      </c>
      <c r="I17" s="13">
        <f t="shared" si="1"/>
        <v>100</v>
      </c>
      <c r="J17" s="13" t="s">
        <v>267</v>
      </c>
      <c r="K17" s="27"/>
      <c r="L17" s="28"/>
      <c r="M17" s="7"/>
    </row>
    <row r="18" spans="1:13" ht="30.75" customHeight="1" x14ac:dyDescent="0.3">
      <c r="A18" s="98"/>
      <c r="B18" s="102"/>
      <c r="C18" s="24" t="s">
        <v>261</v>
      </c>
      <c r="D18" s="4" t="s">
        <v>428</v>
      </c>
      <c r="E18" s="3" t="s">
        <v>34</v>
      </c>
      <c r="F18" s="3" t="s">
        <v>35</v>
      </c>
      <c r="G18" s="5">
        <v>12</v>
      </c>
      <c r="H18" s="12">
        <f t="shared" si="0"/>
        <v>12</v>
      </c>
      <c r="I18" s="13">
        <f t="shared" si="1"/>
        <v>100</v>
      </c>
      <c r="J18" s="13" t="s">
        <v>51</v>
      </c>
      <c r="K18" s="27"/>
      <c r="L18" s="28"/>
      <c r="M18" s="7"/>
    </row>
    <row r="19" spans="1:13" ht="96" customHeight="1" x14ac:dyDescent="0.3">
      <c r="A19" s="98"/>
      <c r="B19" s="102"/>
      <c r="C19" s="24" t="s">
        <v>262</v>
      </c>
      <c r="D19" s="4" t="s">
        <v>429</v>
      </c>
      <c r="E19" s="4" t="s">
        <v>33</v>
      </c>
      <c r="F19" s="3" t="s">
        <v>35</v>
      </c>
      <c r="G19" s="5">
        <v>4</v>
      </c>
      <c r="H19" s="12">
        <f t="shared" si="0"/>
        <v>4</v>
      </c>
      <c r="I19" s="13">
        <f t="shared" si="1"/>
        <v>100</v>
      </c>
      <c r="J19" s="13" t="s">
        <v>268</v>
      </c>
      <c r="K19" s="27"/>
      <c r="L19" s="28"/>
      <c r="M19" s="7"/>
    </row>
    <row r="20" spans="1:13" ht="79.5" customHeight="1" thickBot="1" x14ac:dyDescent="0.35">
      <c r="A20" s="99"/>
      <c r="B20" s="103"/>
      <c r="C20" s="39" t="s">
        <v>263</v>
      </c>
      <c r="D20" s="8" t="s">
        <v>430</v>
      </c>
      <c r="E20" s="40" t="s">
        <v>34</v>
      </c>
      <c r="F20" s="41" t="s">
        <v>35</v>
      </c>
      <c r="G20" s="9">
        <v>12</v>
      </c>
      <c r="H20" s="42">
        <f t="shared" si="0"/>
        <v>12</v>
      </c>
      <c r="I20" s="43">
        <f t="shared" si="1"/>
        <v>100</v>
      </c>
      <c r="J20" s="43" t="s">
        <v>268</v>
      </c>
      <c r="K20" s="29"/>
      <c r="L20" s="30"/>
      <c r="M20" s="10"/>
    </row>
    <row r="23" spans="1:13" s="58" customFormat="1" ht="36" customHeight="1" x14ac:dyDescent="0.25">
      <c r="B23" s="59"/>
      <c r="C23" s="59"/>
      <c r="D23" s="59"/>
      <c r="E23" s="59"/>
      <c r="F23" s="59"/>
      <c r="G23" s="59"/>
    </row>
    <row r="24" spans="1:13" s="58" customFormat="1" ht="15" x14ac:dyDescent="0.25">
      <c r="E24" s="60"/>
      <c r="F24" s="60"/>
    </row>
    <row r="25" spans="1:13" s="61" customFormat="1" x14ac:dyDescent="0.3"/>
    <row r="26" spans="1:13" s="64" customFormat="1" x14ac:dyDescent="0.3">
      <c r="A26" s="66"/>
      <c r="B26" s="66"/>
      <c r="C26" s="66"/>
      <c r="D26" s="66"/>
      <c r="E26" s="66"/>
      <c r="F26" s="66"/>
      <c r="G26" s="66"/>
      <c r="H26" s="62"/>
      <c r="I26" s="63"/>
      <c r="J26" s="63"/>
      <c r="K26" s="63"/>
      <c r="L26" s="62"/>
    </row>
    <row r="27" spans="1:13" x14ac:dyDescent="0.3">
      <c r="A27" s="61"/>
      <c r="B27" s="65"/>
      <c r="C27" s="65"/>
      <c r="D27" s="65"/>
      <c r="E27" s="65"/>
      <c r="F27" s="65"/>
      <c r="G27" s="65"/>
      <c r="H27" s="65"/>
      <c r="I27" s="61"/>
      <c r="J27" s="61"/>
      <c r="K27" s="61"/>
      <c r="L27" s="65"/>
    </row>
    <row r="28" spans="1:13" x14ac:dyDescent="0.3">
      <c r="A28" s="61"/>
      <c r="B28" s="65"/>
      <c r="C28" s="65"/>
      <c r="D28" s="65"/>
      <c r="E28" s="65"/>
      <c r="F28" s="65"/>
      <c r="G28" s="65"/>
      <c r="H28" s="65"/>
      <c r="I28" s="61"/>
      <c r="J28" s="61"/>
      <c r="K28" s="61"/>
      <c r="L28" s="65"/>
    </row>
  </sheetData>
  <mergeCells count="27">
    <mergeCell ref="K9:M9"/>
    <mergeCell ref="A5:M5"/>
    <mergeCell ref="B12:B16"/>
    <mergeCell ref="A12:A16"/>
    <mergeCell ref="B17:B20"/>
    <mergeCell ref="A17:A20"/>
    <mergeCell ref="A7:B7"/>
    <mergeCell ref="F10:F11"/>
    <mergeCell ref="G10:I10"/>
    <mergeCell ref="J10:J11"/>
    <mergeCell ref="K10:M10"/>
    <mergeCell ref="A10:A11"/>
    <mergeCell ref="B10:B11"/>
    <mergeCell ref="C10:C11"/>
    <mergeCell ref="D10:D11"/>
    <mergeCell ref="E10:E11"/>
    <mergeCell ref="K1:M1"/>
    <mergeCell ref="A3:B3"/>
    <mergeCell ref="C3:I3"/>
    <mergeCell ref="C7:E7"/>
    <mergeCell ref="I7:J7"/>
    <mergeCell ref="K7:M7"/>
    <mergeCell ref="A26:B26"/>
    <mergeCell ref="C26:E26"/>
    <mergeCell ref="F26:G26"/>
    <mergeCell ref="A1:B1"/>
    <mergeCell ref="C1:I1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7"/>
  <sheetViews>
    <sheetView workbookViewId="0">
      <selection activeCell="E12" sqref="E12"/>
    </sheetView>
  </sheetViews>
  <sheetFormatPr baseColWidth="10" defaultRowHeight="14.4" x14ac:dyDescent="0.3"/>
  <cols>
    <col min="1" max="1" width="20.44140625" customWidth="1"/>
    <col min="2" max="2" width="21.109375" customWidth="1"/>
    <col min="3" max="3" width="28.44140625" customWidth="1"/>
    <col min="4" max="4" width="17.88671875" customWidth="1"/>
    <col min="5" max="5" width="17.33203125" customWidth="1"/>
    <col min="7" max="7" width="13.88671875" customWidth="1"/>
    <col min="10" max="10" width="11.109375" customWidth="1"/>
    <col min="11" max="11" width="10.6640625" customWidth="1"/>
    <col min="12" max="12" width="10.441406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304834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59.25" customHeight="1" x14ac:dyDescent="0.3">
      <c r="A12" s="87" t="s">
        <v>269</v>
      </c>
      <c r="B12" s="90" t="s">
        <v>255</v>
      </c>
      <c r="C12" s="31" t="s">
        <v>270</v>
      </c>
      <c r="D12" s="32" t="s">
        <v>28</v>
      </c>
      <c r="E12" s="32" t="s">
        <v>33</v>
      </c>
      <c r="F12" s="32" t="s">
        <v>35</v>
      </c>
      <c r="G12" s="33">
        <v>100</v>
      </c>
      <c r="H12" s="34">
        <f>+G12</f>
        <v>100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90.75" customHeight="1" x14ac:dyDescent="0.3">
      <c r="A13" s="95"/>
      <c r="B13" s="96"/>
      <c r="C13" s="24" t="s">
        <v>79</v>
      </c>
      <c r="D13" s="3" t="s">
        <v>29</v>
      </c>
      <c r="E13" s="3" t="s">
        <v>33</v>
      </c>
      <c r="F13" s="3" t="s">
        <v>35</v>
      </c>
      <c r="G13" s="11">
        <v>6</v>
      </c>
      <c r="H13" s="12">
        <f t="shared" ref="H13:H18" si="0">+G13</f>
        <v>6</v>
      </c>
      <c r="I13" s="13">
        <f t="shared" ref="I13:I18" si="1">G13/H13*100</f>
        <v>100</v>
      </c>
      <c r="J13" s="13" t="s">
        <v>280</v>
      </c>
      <c r="K13" s="25"/>
      <c r="L13" s="26"/>
      <c r="M13" s="14"/>
    </row>
    <row r="14" spans="1:13" ht="90.75" customHeight="1" x14ac:dyDescent="0.3">
      <c r="A14" s="95"/>
      <c r="B14" s="96"/>
      <c r="C14" s="24" t="s">
        <v>271</v>
      </c>
      <c r="D14" s="3" t="s">
        <v>30</v>
      </c>
      <c r="E14" s="3" t="s">
        <v>33</v>
      </c>
      <c r="F14" s="3" t="s">
        <v>35</v>
      </c>
      <c r="G14" s="11">
        <v>12</v>
      </c>
      <c r="H14" s="12">
        <f t="shared" si="0"/>
        <v>12</v>
      </c>
      <c r="I14" s="13">
        <f t="shared" si="1"/>
        <v>100</v>
      </c>
      <c r="J14" s="13" t="s">
        <v>280</v>
      </c>
      <c r="K14" s="25"/>
      <c r="L14" s="26"/>
      <c r="M14" s="14"/>
    </row>
    <row r="15" spans="1:13" ht="46.5" customHeight="1" x14ac:dyDescent="0.3">
      <c r="A15" s="88"/>
      <c r="B15" s="91"/>
      <c r="C15" s="24" t="s">
        <v>272</v>
      </c>
      <c r="D15" s="4" t="s">
        <v>276</v>
      </c>
      <c r="E15" s="3" t="s">
        <v>34</v>
      </c>
      <c r="F15" s="3" t="s">
        <v>35</v>
      </c>
      <c r="G15" s="5">
        <v>12</v>
      </c>
      <c r="H15" s="12">
        <f t="shared" si="0"/>
        <v>12</v>
      </c>
      <c r="I15" s="13">
        <f t="shared" si="1"/>
        <v>100</v>
      </c>
      <c r="J15" s="13" t="s">
        <v>280</v>
      </c>
      <c r="K15" s="27"/>
      <c r="L15" s="28"/>
      <c r="M15" s="7"/>
    </row>
    <row r="16" spans="1:13" ht="27.6" x14ac:dyDescent="0.3">
      <c r="A16" s="88"/>
      <c r="B16" s="91"/>
      <c r="C16" s="24" t="s">
        <v>273</v>
      </c>
      <c r="D16" s="4" t="s">
        <v>277</v>
      </c>
      <c r="E16" s="3" t="s">
        <v>34</v>
      </c>
      <c r="F16" s="3" t="s">
        <v>35</v>
      </c>
      <c r="G16" s="5">
        <v>12</v>
      </c>
      <c r="H16" s="12">
        <f t="shared" si="0"/>
        <v>12</v>
      </c>
      <c r="I16" s="13">
        <f t="shared" si="1"/>
        <v>100</v>
      </c>
      <c r="J16" s="13" t="s">
        <v>280</v>
      </c>
      <c r="K16" s="27"/>
      <c r="L16" s="28"/>
      <c r="M16" s="7"/>
    </row>
    <row r="17" spans="1:13" ht="27.6" x14ac:dyDescent="0.3">
      <c r="A17" s="88"/>
      <c r="B17" s="91"/>
      <c r="C17" s="24" t="s">
        <v>274</v>
      </c>
      <c r="D17" s="4" t="s">
        <v>278</v>
      </c>
      <c r="E17" s="4" t="s">
        <v>34</v>
      </c>
      <c r="F17" s="3" t="s">
        <v>35</v>
      </c>
      <c r="G17" s="5">
        <v>24</v>
      </c>
      <c r="H17" s="12">
        <f t="shared" si="0"/>
        <v>24</v>
      </c>
      <c r="I17" s="13">
        <f t="shared" si="1"/>
        <v>100</v>
      </c>
      <c r="J17" s="13" t="s">
        <v>281</v>
      </c>
      <c r="K17" s="27"/>
      <c r="L17" s="28"/>
      <c r="M17" s="7"/>
    </row>
    <row r="18" spans="1:13" ht="68.25" customHeight="1" thickBot="1" x14ac:dyDescent="0.35">
      <c r="A18" s="89"/>
      <c r="B18" s="92"/>
      <c r="C18" s="39" t="s">
        <v>275</v>
      </c>
      <c r="D18" s="8" t="s">
        <v>279</v>
      </c>
      <c r="E18" s="40" t="s">
        <v>34</v>
      </c>
      <c r="F18" s="41" t="s">
        <v>35</v>
      </c>
      <c r="G18" s="9">
        <v>12</v>
      </c>
      <c r="H18" s="42">
        <f t="shared" si="0"/>
        <v>12</v>
      </c>
      <c r="I18" s="43">
        <f t="shared" si="1"/>
        <v>100</v>
      </c>
      <c r="J18" s="43" t="s">
        <v>282</v>
      </c>
      <c r="K18" s="29"/>
      <c r="L18" s="30"/>
      <c r="M18" s="10"/>
    </row>
    <row r="22" spans="1:13" s="58" customFormat="1" ht="36" customHeight="1" x14ac:dyDescent="0.25">
      <c r="B22" s="59"/>
      <c r="C22" s="59"/>
      <c r="D22" s="59"/>
      <c r="E22" s="59"/>
      <c r="F22" s="59"/>
      <c r="G22" s="59"/>
    </row>
    <row r="23" spans="1:13" s="58" customFormat="1" ht="15" x14ac:dyDescent="0.25">
      <c r="E23" s="60"/>
      <c r="F23" s="60"/>
    </row>
    <row r="24" spans="1:13" s="61" customFormat="1" x14ac:dyDescent="0.3"/>
    <row r="25" spans="1:13" s="64" customFormat="1" x14ac:dyDescent="0.3">
      <c r="A25" s="66"/>
      <c r="B25" s="66"/>
      <c r="C25" s="66"/>
      <c r="D25" s="66"/>
      <c r="E25" s="66"/>
      <c r="F25" s="66"/>
      <c r="G25" s="66"/>
      <c r="H25" s="62"/>
      <c r="I25" s="63"/>
      <c r="J25" s="63"/>
      <c r="K25" s="63"/>
      <c r="L25" s="62"/>
    </row>
    <row r="26" spans="1:13" x14ac:dyDescent="0.3">
      <c r="A26" s="61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5"/>
    </row>
    <row r="27" spans="1:13" x14ac:dyDescent="0.3">
      <c r="A27" s="61"/>
      <c r="B27" s="65"/>
      <c r="C27" s="65"/>
      <c r="D27" s="65"/>
      <c r="E27" s="65"/>
      <c r="F27" s="65"/>
      <c r="G27" s="65"/>
      <c r="H27" s="65"/>
      <c r="I27" s="61"/>
      <c r="J27" s="61"/>
      <c r="K27" s="61"/>
      <c r="L27" s="65"/>
    </row>
  </sheetData>
  <mergeCells count="25">
    <mergeCell ref="J10:J11"/>
    <mergeCell ref="K10:M10"/>
    <mergeCell ref="A12:A18"/>
    <mergeCell ref="B12:B18"/>
    <mergeCell ref="A10:A11"/>
    <mergeCell ref="B10:B11"/>
    <mergeCell ref="C10:C11"/>
    <mergeCell ref="D10:D11"/>
    <mergeCell ref="E10:E11"/>
    <mergeCell ref="A25:B25"/>
    <mergeCell ref="C25:E25"/>
    <mergeCell ref="F25:G25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35433070866141736" bottom="0.35433070866141736" header="0.31496062992125984" footer="0.31496062992125984"/>
  <pageSetup paperSize="5" scale="80" orientation="landscape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6"/>
  <sheetViews>
    <sheetView workbookViewId="0">
      <selection activeCell="E15" sqref="E15"/>
    </sheetView>
  </sheetViews>
  <sheetFormatPr baseColWidth="10" defaultRowHeight="14.4" x14ac:dyDescent="0.3"/>
  <cols>
    <col min="1" max="1" width="21.88671875" customWidth="1"/>
    <col min="2" max="2" width="26.88671875" customWidth="1"/>
    <col min="3" max="3" width="20.109375" customWidth="1"/>
    <col min="4" max="4" width="17.8867187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234581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138" x14ac:dyDescent="0.3">
      <c r="A12" s="87" t="s">
        <v>360</v>
      </c>
      <c r="B12" s="90" t="s">
        <v>115</v>
      </c>
      <c r="C12" s="31" t="s">
        <v>283</v>
      </c>
      <c r="D12" s="32" t="s">
        <v>287</v>
      </c>
      <c r="E12" s="32" t="s">
        <v>33</v>
      </c>
      <c r="F12" s="32" t="s">
        <v>35</v>
      </c>
      <c r="G12" s="33">
        <v>24</v>
      </c>
      <c r="H12" s="34">
        <f>+G12</f>
        <v>24</v>
      </c>
      <c r="I12" s="35">
        <f>G12/H12*100</f>
        <v>100</v>
      </c>
      <c r="J12" s="35" t="s">
        <v>211</v>
      </c>
      <c r="K12" s="36"/>
      <c r="L12" s="37"/>
      <c r="M12" s="38"/>
    </row>
    <row r="13" spans="1:13" ht="110.4" x14ac:dyDescent="0.3">
      <c r="A13" s="95"/>
      <c r="B13" s="96"/>
      <c r="C13" s="24" t="s">
        <v>284</v>
      </c>
      <c r="D13" s="3" t="s">
        <v>155</v>
      </c>
      <c r="E13" s="3" t="s">
        <v>33</v>
      </c>
      <c r="F13" s="3" t="s">
        <v>35</v>
      </c>
      <c r="G13" s="11">
        <v>24</v>
      </c>
      <c r="H13" s="12">
        <f t="shared" ref="H13:H16" si="0">+G13</f>
        <v>24</v>
      </c>
      <c r="I13" s="13">
        <f t="shared" ref="I13:I16" si="1">G13/H13*100</f>
        <v>100</v>
      </c>
      <c r="J13" s="13" t="s">
        <v>163</v>
      </c>
      <c r="K13" s="25"/>
      <c r="L13" s="26"/>
      <c r="M13" s="14"/>
    </row>
    <row r="14" spans="1:13" ht="41.4" x14ac:dyDescent="0.3">
      <c r="A14" s="95"/>
      <c r="B14" s="96"/>
      <c r="C14" s="24" t="s">
        <v>285</v>
      </c>
      <c r="D14" s="3" t="s">
        <v>287</v>
      </c>
      <c r="E14" s="3" t="s">
        <v>33</v>
      </c>
      <c r="F14" s="3" t="s">
        <v>35</v>
      </c>
      <c r="G14" s="11">
        <v>30</v>
      </c>
      <c r="H14" s="12">
        <f t="shared" si="0"/>
        <v>30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27.6" x14ac:dyDescent="0.3">
      <c r="A15" s="88"/>
      <c r="B15" s="91"/>
      <c r="C15" s="24" t="s">
        <v>286</v>
      </c>
      <c r="D15" s="4" t="s">
        <v>288</v>
      </c>
      <c r="E15" s="3" t="s">
        <v>34</v>
      </c>
      <c r="F15" s="3" t="s">
        <v>35</v>
      </c>
      <c r="G15" s="5">
        <v>60</v>
      </c>
      <c r="H15" s="12">
        <f t="shared" si="0"/>
        <v>60</v>
      </c>
      <c r="I15" s="13">
        <f t="shared" si="1"/>
        <v>100</v>
      </c>
      <c r="J15" s="13" t="s">
        <v>200</v>
      </c>
      <c r="K15" s="27"/>
      <c r="L15" s="28"/>
      <c r="M15" s="7"/>
    </row>
    <row r="16" spans="1:13" ht="34.799999999999997" thickBot="1" x14ac:dyDescent="0.35">
      <c r="A16" s="89"/>
      <c r="B16" s="92"/>
      <c r="C16" s="39" t="s">
        <v>238</v>
      </c>
      <c r="D16" s="40" t="s">
        <v>384</v>
      </c>
      <c r="E16" s="41" t="s">
        <v>34</v>
      </c>
      <c r="F16" s="41" t="s">
        <v>35</v>
      </c>
      <c r="G16" s="9">
        <v>12</v>
      </c>
      <c r="H16" s="42">
        <f t="shared" si="0"/>
        <v>12</v>
      </c>
      <c r="I16" s="43">
        <f t="shared" si="1"/>
        <v>100</v>
      </c>
      <c r="J16" s="43" t="s">
        <v>198</v>
      </c>
      <c r="K16" s="29"/>
      <c r="L16" s="30"/>
      <c r="M16" s="10"/>
    </row>
    <row r="21" spans="1:12" s="58" customFormat="1" ht="36" customHeight="1" x14ac:dyDescent="0.25">
      <c r="B21" s="59"/>
      <c r="C21" s="59"/>
      <c r="D21" s="59"/>
      <c r="E21" s="59"/>
      <c r="F21" s="59"/>
      <c r="G21" s="59"/>
    </row>
    <row r="22" spans="1:12" s="58" customFormat="1" ht="15" x14ac:dyDescent="0.25">
      <c r="E22" s="60"/>
      <c r="F22" s="60"/>
    </row>
    <row r="23" spans="1:12" s="61" customFormat="1" x14ac:dyDescent="0.3"/>
    <row r="24" spans="1:12" s="64" customFormat="1" x14ac:dyDescent="0.3">
      <c r="A24" s="66"/>
      <c r="B24" s="66"/>
      <c r="C24" s="66"/>
      <c r="D24" s="66"/>
      <c r="E24" s="66"/>
      <c r="F24" s="66"/>
      <c r="G24" s="66"/>
      <c r="H24" s="62"/>
      <c r="I24" s="63"/>
      <c r="J24" s="63"/>
      <c r="K24" s="63"/>
      <c r="L24" s="62"/>
    </row>
    <row r="25" spans="1:12" x14ac:dyDescent="0.3">
      <c r="A25" s="61"/>
      <c r="B25" s="65"/>
      <c r="C25" s="65"/>
      <c r="D25" s="65"/>
      <c r="E25" s="65"/>
      <c r="F25" s="65"/>
      <c r="G25" s="65"/>
      <c r="H25" s="65"/>
      <c r="I25" s="61"/>
      <c r="J25" s="61"/>
      <c r="K25" s="61"/>
      <c r="L25" s="65"/>
    </row>
    <row r="26" spans="1:12" x14ac:dyDescent="0.3">
      <c r="A26" s="61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5"/>
    </row>
  </sheetData>
  <mergeCells count="25">
    <mergeCell ref="J10:J11"/>
    <mergeCell ref="K10:M10"/>
    <mergeCell ref="A12:A16"/>
    <mergeCell ref="B12:B16"/>
    <mergeCell ref="A10:A11"/>
    <mergeCell ref="B10:B11"/>
    <mergeCell ref="C10:C11"/>
    <mergeCell ref="D10:D11"/>
    <mergeCell ref="E10:E11"/>
    <mergeCell ref="A24:B24"/>
    <mergeCell ref="C24:E24"/>
    <mergeCell ref="F24:G24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55118110236220474" bottom="0.55118110236220474" header="0.31496062992125984" footer="0.31496062992125984"/>
  <pageSetup paperSize="5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opLeftCell="A17" zoomScale="90" zoomScaleNormal="90" workbookViewId="0">
      <selection activeCell="E16" sqref="E16"/>
    </sheetView>
  </sheetViews>
  <sheetFormatPr baseColWidth="10" defaultRowHeight="14.4" x14ac:dyDescent="0.3"/>
  <cols>
    <col min="1" max="1" width="21.88671875" customWidth="1"/>
    <col min="2" max="2" width="23" customWidth="1"/>
    <col min="3" max="3" width="25.88671875" customWidth="1"/>
    <col min="4" max="4" width="17.88671875" customWidth="1"/>
    <col min="5" max="5" width="17.33203125" customWidth="1"/>
    <col min="7" max="7" width="13.88671875" customWidth="1"/>
    <col min="10" max="10" width="11.332031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2879995.17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84.75" customHeight="1" x14ac:dyDescent="0.3">
      <c r="A12" s="87" t="s">
        <v>37</v>
      </c>
      <c r="B12" s="90" t="s">
        <v>38</v>
      </c>
      <c r="C12" s="31" t="s">
        <v>39</v>
      </c>
      <c r="D12" s="32" t="s">
        <v>46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96" customHeight="1" x14ac:dyDescent="0.3">
      <c r="A13" s="95"/>
      <c r="B13" s="96"/>
      <c r="C13" s="24" t="s">
        <v>40</v>
      </c>
      <c r="D13" s="3" t="s">
        <v>47</v>
      </c>
      <c r="E13" s="3" t="s">
        <v>33</v>
      </c>
      <c r="F13" s="3" t="s">
        <v>35</v>
      </c>
      <c r="G13" s="11">
        <v>1</v>
      </c>
      <c r="H13" s="12">
        <f t="shared" ref="H13:H14" si="0">+G13</f>
        <v>1</v>
      </c>
      <c r="I13" s="13">
        <f t="shared" ref="I13:I14" si="1">G13/H13*100</f>
        <v>100</v>
      </c>
      <c r="J13" s="13" t="s">
        <v>36</v>
      </c>
      <c r="K13" s="25"/>
      <c r="L13" s="26"/>
      <c r="M13" s="14"/>
    </row>
    <row r="14" spans="1:13" ht="73.5" customHeight="1" x14ac:dyDescent="0.3">
      <c r="A14" s="95"/>
      <c r="B14" s="96"/>
      <c r="C14" s="24" t="s">
        <v>41</v>
      </c>
      <c r="D14" s="3" t="s">
        <v>48</v>
      </c>
      <c r="E14" s="3" t="s">
        <v>33</v>
      </c>
      <c r="F14" s="3" t="s">
        <v>35</v>
      </c>
      <c r="G14" s="11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66.75" customHeight="1" x14ac:dyDescent="0.3">
      <c r="A15" s="88"/>
      <c r="B15" s="91"/>
      <c r="C15" s="24" t="s">
        <v>42</v>
      </c>
      <c r="D15" s="4" t="s">
        <v>49</v>
      </c>
      <c r="E15" s="3" t="s">
        <v>34</v>
      </c>
      <c r="F15" s="3" t="s">
        <v>35</v>
      </c>
      <c r="G15" s="5">
        <v>8</v>
      </c>
      <c r="H15" s="12">
        <f t="shared" ref="H15:H18" si="2">+G15</f>
        <v>8</v>
      </c>
      <c r="I15" s="13">
        <f t="shared" ref="I15:I18" si="3">G15/H15*100</f>
        <v>100</v>
      </c>
      <c r="J15" s="13" t="s">
        <v>130</v>
      </c>
      <c r="K15" s="27"/>
      <c r="L15" s="28"/>
      <c r="M15" s="7"/>
    </row>
    <row r="16" spans="1:13" ht="30.75" customHeight="1" x14ac:dyDescent="0.3">
      <c r="A16" s="88"/>
      <c r="B16" s="91"/>
      <c r="C16" s="24" t="s">
        <v>43</v>
      </c>
      <c r="D16" s="4" t="s">
        <v>387</v>
      </c>
      <c r="E16" s="3" t="s">
        <v>34</v>
      </c>
      <c r="F16" s="3" t="s">
        <v>35</v>
      </c>
      <c r="G16" s="5">
        <v>12</v>
      </c>
      <c r="H16" s="12">
        <f t="shared" si="2"/>
        <v>12</v>
      </c>
      <c r="I16" s="13">
        <f t="shared" si="3"/>
        <v>100</v>
      </c>
      <c r="J16" s="13" t="s">
        <v>128</v>
      </c>
      <c r="K16" s="27"/>
      <c r="L16" s="28"/>
      <c r="M16" s="7"/>
    </row>
    <row r="17" spans="1:13" ht="27.6" x14ac:dyDescent="0.3">
      <c r="A17" s="88"/>
      <c r="B17" s="91"/>
      <c r="C17" s="24" t="s">
        <v>44</v>
      </c>
      <c r="D17" s="4" t="s">
        <v>50</v>
      </c>
      <c r="E17" s="4" t="s">
        <v>34</v>
      </c>
      <c r="F17" s="3" t="s">
        <v>35</v>
      </c>
      <c r="G17" s="5">
        <v>8</v>
      </c>
      <c r="H17" s="12">
        <f t="shared" si="2"/>
        <v>8</v>
      </c>
      <c r="I17" s="13">
        <f t="shared" si="3"/>
        <v>100</v>
      </c>
      <c r="J17" s="13" t="s">
        <v>62</v>
      </c>
      <c r="K17" s="27"/>
      <c r="L17" s="28"/>
      <c r="M17" s="7"/>
    </row>
    <row r="18" spans="1:13" ht="36.75" customHeight="1" thickBot="1" x14ac:dyDescent="0.35">
      <c r="A18" s="89"/>
      <c r="B18" s="92"/>
      <c r="C18" s="39" t="s">
        <v>45</v>
      </c>
      <c r="D18" s="8" t="s">
        <v>388</v>
      </c>
      <c r="E18" s="40" t="s">
        <v>34</v>
      </c>
      <c r="F18" s="41" t="s">
        <v>35</v>
      </c>
      <c r="G18" s="9">
        <v>12</v>
      </c>
      <c r="H18" s="42">
        <f t="shared" si="2"/>
        <v>12</v>
      </c>
      <c r="I18" s="43">
        <f t="shared" si="3"/>
        <v>100</v>
      </c>
      <c r="J18" s="43" t="s">
        <v>51</v>
      </c>
      <c r="K18" s="29"/>
      <c r="L18" s="30"/>
      <c r="M18" s="10"/>
    </row>
    <row r="20" spans="1:13" ht="8.25" customHeight="1" x14ac:dyDescent="0.3"/>
    <row r="23" spans="1:13" s="58" customFormat="1" ht="36" customHeight="1" x14ac:dyDescent="0.25">
      <c r="B23" s="59"/>
      <c r="C23" s="59"/>
      <c r="D23" s="59"/>
      <c r="E23" s="59"/>
      <c r="F23" s="59"/>
      <c r="G23" s="59"/>
    </row>
    <row r="24" spans="1:13" s="58" customFormat="1" ht="15" x14ac:dyDescent="0.25">
      <c r="E24" s="60"/>
      <c r="F24" s="60"/>
    </row>
    <row r="25" spans="1:13" s="61" customFormat="1" x14ac:dyDescent="0.3"/>
    <row r="26" spans="1:13" s="64" customFormat="1" x14ac:dyDescent="0.3">
      <c r="A26" s="66"/>
      <c r="B26" s="66"/>
      <c r="C26" s="66"/>
      <c r="D26" s="66"/>
      <c r="E26" s="66"/>
      <c r="F26" s="66"/>
      <c r="G26" s="66"/>
      <c r="H26" s="62"/>
      <c r="I26" s="63"/>
      <c r="J26" s="63"/>
      <c r="K26" s="63"/>
      <c r="L26" s="62"/>
    </row>
    <row r="27" spans="1:13" x14ac:dyDescent="0.3">
      <c r="A27" s="61"/>
      <c r="B27" s="65"/>
      <c r="C27" s="65"/>
      <c r="D27" s="65"/>
      <c r="E27" s="65"/>
      <c r="F27" s="65"/>
      <c r="G27" s="65"/>
      <c r="H27" s="65"/>
      <c r="I27" s="61"/>
      <c r="J27" s="61"/>
      <c r="K27" s="61"/>
      <c r="L27" s="65"/>
    </row>
    <row r="28" spans="1:13" x14ac:dyDescent="0.3">
      <c r="A28" s="61"/>
      <c r="B28" s="65"/>
      <c r="C28" s="65"/>
      <c r="D28" s="65"/>
      <c r="E28" s="65"/>
      <c r="F28" s="65"/>
      <c r="G28" s="65"/>
      <c r="H28" s="65"/>
      <c r="I28" s="61"/>
      <c r="J28" s="61"/>
      <c r="K28" s="61"/>
      <c r="L28" s="65"/>
    </row>
  </sheetData>
  <mergeCells count="25"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J10:J11"/>
    <mergeCell ref="K10:M10"/>
    <mergeCell ref="A12:A18"/>
    <mergeCell ref="B12:B18"/>
    <mergeCell ref="A10:A11"/>
    <mergeCell ref="B10:B11"/>
    <mergeCell ref="C10:C11"/>
    <mergeCell ref="D10:D11"/>
    <mergeCell ref="E10:E11"/>
    <mergeCell ref="A26:B26"/>
    <mergeCell ref="C26:E26"/>
    <mergeCell ref="F26:G26"/>
    <mergeCell ref="F10:F11"/>
    <mergeCell ref="G10:I10"/>
  </mergeCells>
  <pageMargins left="0.55118110236220474" right="0.19685039370078741" top="0.35433070866141736" bottom="0.35433070866141736" header="0.31496062992125984" footer="0.31496062992125984"/>
  <pageSetup paperSize="5" scale="80" orientation="landscape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5"/>
  <sheetViews>
    <sheetView workbookViewId="0">
      <selection activeCell="E16" sqref="E16"/>
    </sheetView>
  </sheetViews>
  <sheetFormatPr baseColWidth="10" defaultRowHeight="14.4" x14ac:dyDescent="0.3"/>
  <cols>
    <col min="1" max="1" width="21.88671875" customWidth="1"/>
    <col min="2" max="2" width="24.44140625" customWidth="1"/>
    <col min="3" max="3" width="20.109375" customWidth="1"/>
    <col min="4" max="4" width="17.8867187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171559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55.2" x14ac:dyDescent="0.3">
      <c r="A12" s="87" t="s">
        <v>361</v>
      </c>
      <c r="B12" s="90" t="s">
        <v>289</v>
      </c>
      <c r="C12" s="31" t="s">
        <v>290</v>
      </c>
      <c r="D12" s="32" t="s">
        <v>416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27.6" x14ac:dyDescent="0.3">
      <c r="A13" s="95"/>
      <c r="B13" s="96"/>
      <c r="C13" s="24" t="s">
        <v>291</v>
      </c>
      <c r="D13" s="3" t="s">
        <v>416</v>
      </c>
      <c r="E13" s="3" t="s">
        <v>33</v>
      </c>
      <c r="F13" s="3" t="s">
        <v>35</v>
      </c>
      <c r="G13" s="11">
        <v>4</v>
      </c>
      <c r="H13" s="12">
        <f t="shared" ref="H13:H17" si="0">+G13</f>
        <v>4</v>
      </c>
      <c r="I13" s="13">
        <f t="shared" ref="I13:I17" si="1">G13/H13*100</f>
        <v>100</v>
      </c>
      <c r="J13" s="13" t="s">
        <v>139</v>
      </c>
      <c r="K13" s="25"/>
      <c r="L13" s="26"/>
      <c r="M13" s="14"/>
    </row>
    <row r="14" spans="1:13" ht="41.4" x14ac:dyDescent="0.3">
      <c r="A14" s="95"/>
      <c r="B14" s="96"/>
      <c r="C14" s="24" t="s">
        <v>189</v>
      </c>
      <c r="D14" s="3" t="s">
        <v>194</v>
      </c>
      <c r="E14" s="3" t="s">
        <v>33</v>
      </c>
      <c r="F14" s="3" t="s">
        <v>35</v>
      </c>
      <c r="G14" s="11">
        <v>12</v>
      </c>
      <c r="H14" s="12">
        <f t="shared" si="0"/>
        <v>12</v>
      </c>
      <c r="I14" s="13">
        <f t="shared" si="1"/>
        <v>100</v>
      </c>
      <c r="J14" s="13" t="s">
        <v>198</v>
      </c>
      <c r="K14" s="25"/>
      <c r="L14" s="26"/>
      <c r="M14" s="14"/>
    </row>
    <row r="15" spans="1:13" ht="22.8" x14ac:dyDescent="0.3">
      <c r="A15" s="88"/>
      <c r="B15" s="91"/>
      <c r="C15" s="24" t="s">
        <v>292</v>
      </c>
      <c r="D15" s="4" t="s">
        <v>195</v>
      </c>
      <c r="E15" s="3" t="s">
        <v>34</v>
      </c>
      <c r="F15" s="3" t="s">
        <v>35</v>
      </c>
      <c r="G15" s="5">
        <v>1</v>
      </c>
      <c r="H15" s="12">
        <f t="shared" si="0"/>
        <v>1</v>
      </c>
      <c r="I15" s="13">
        <f t="shared" si="1"/>
        <v>100</v>
      </c>
      <c r="J15" s="13" t="s">
        <v>210</v>
      </c>
      <c r="K15" s="27"/>
      <c r="L15" s="28"/>
      <c r="M15" s="7"/>
    </row>
    <row r="16" spans="1:13" ht="27.6" x14ac:dyDescent="0.3">
      <c r="A16" s="88"/>
      <c r="B16" s="91"/>
      <c r="C16" s="24" t="s">
        <v>293</v>
      </c>
      <c r="D16" s="4" t="s">
        <v>195</v>
      </c>
      <c r="E16" s="3" t="s">
        <v>34</v>
      </c>
      <c r="F16" s="3" t="s">
        <v>35</v>
      </c>
      <c r="G16" s="5">
        <v>3</v>
      </c>
      <c r="H16" s="12">
        <f t="shared" si="0"/>
        <v>3</v>
      </c>
      <c r="I16" s="13">
        <f t="shared" si="1"/>
        <v>100</v>
      </c>
      <c r="J16" s="13" t="s">
        <v>265</v>
      </c>
      <c r="K16" s="27"/>
      <c r="L16" s="28"/>
      <c r="M16" s="7"/>
    </row>
    <row r="17" spans="1:13" ht="42" thickBot="1" x14ac:dyDescent="0.35">
      <c r="A17" s="89"/>
      <c r="B17" s="92"/>
      <c r="C17" s="39" t="s">
        <v>294</v>
      </c>
      <c r="D17" s="40" t="s">
        <v>197</v>
      </c>
      <c r="E17" s="40" t="s">
        <v>34</v>
      </c>
      <c r="F17" s="41" t="s">
        <v>35</v>
      </c>
      <c r="G17" s="9">
        <v>12</v>
      </c>
      <c r="H17" s="42">
        <f t="shared" si="0"/>
        <v>12</v>
      </c>
      <c r="I17" s="43">
        <f t="shared" si="1"/>
        <v>100</v>
      </c>
      <c r="J17" s="43" t="s">
        <v>211</v>
      </c>
      <c r="K17" s="29"/>
      <c r="L17" s="30"/>
      <c r="M17" s="10"/>
    </row>
    <row r="18" spans="1:13" ht="63.75" customHeight="1" x14ac:dyDescent="0.3"/>
    <row r="20" spans="1:13" s="58" customFormat="1" ht="36" customHeight="1" x14ac:dyDescent="0.25">
      <c r="B20" s="59"/>
      <c r="C20" s="59"/>
      <c r="D20" s="59"/>
      <c r="E20" s="59"/>
      <c r="F20" s="59"/>
      <c r="G20" s="59"/>
    </row>
    <row r="21" spans="1:13" s="58" customFormat="1" ht="15" x14ac:dyDescent="0.25">
      <c r="E21" s="60"/>
      <c r="F21" s="60"/>
    </row>
    <row r="22" spans="1:13" s="61" customFormat="1" x14ac:dyDescent="0.3"/>
    <row r="23" spans="1:13" s="64" customFormat="1" x14ac:dyDescent="0.3">
      <c r="A23" s="66"/>
      <c r="B23" s="66"/>
      <c r="C23" s="66"/>
      <c r="D23" s="66"/>
      <c r="E23" s="66"/>
      <c r="F23" s="66"/>
      <c r="G23" s="66"/>
      <c r="H23" s="62"/>
      <c r="I23" s="63"/>
      <c r="J23" s="63"/>
      <c r="K23" s="63"/>
      <c r="L23" s="62"/>
    </row>
    <row r="24" spans="1:13" x14ac:dyDescent="0.3">
      <c r="A24" s="61"/>
      <c r="B24" s="65"/>
      <c r="C24" s="65"/>
      <c r="D24" s="65"/>
      <c r="E24" s="65"/>
      <c r="F24" s="65"/>
      <c r="G24" s="65"/>
      <c r="H24" s="65"/>
      <c r="I24" s="61"/>
      <c r="J24" s="61"/>
      <c r="K24" s="61"/>
      <c r="L24" s="65"/>
    </row>
    <row r="25" spans="1:13" x14ac:dyDescent="0.3">
      <c r="A25" s="61"/>
      <c r="B25" s="65"/>
      <c r="C25" s="65"/>
      <c r="D25" s="65"/>
      <c r="E25" s="65"/>
      <c r="F25" s="65"/>
      <c r="G25" s="65"/>
      <c r="H25" s="65"/>
      <c r="I25" s="61"/>
      <c r="J25" s="61"/>
      <c r="K25" s="61"/>
      <c r="L25" s="65"/>
    </row>
  </sheetData>
  <mergeCells count="25">
    <mergeCell ref="J10:J11"/>
    <mergeCell ref="K10:M10"/>
    <mergeCell ref="A12:A17"/>
    <mergeCell ref="B12:B17"/>
    <mergeCell ref="A10:A11"/>
    <mergeCell ref="B10:B11"/>
    <mergeCell ref="C10:C11"/>
    <mergeCell ref="D10:D11"/>
    <mergeCell ref="E10:E11"/>
    <mergeCell ref="A23:B23"/>
    <mergeCell ref="C23:E23"/>
    <mergeCell ref="F23:G23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8"/>
  <sheetViews>
    <sheetView topLeftCell="A27" workbookViewId="0">
      <selection activeCell="E18" sqref="E18"/>
    </sheetView>
  </sheetViews>
  <sheetFormatPr baseColWidth="10" defaultRowHeight="14.4" x14ac:dyDescent="0.3"/>
  <cols>
    <col min="1" max="1" width="20.6640625" customWidth="1"/>
    <col min="2" max="2" width="22.88671875" customWidth="1"/>
    <col min="3" max="3" width="21.6640625" customWidth="1"/>
    <col min="4" max="4" width="18.8867187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202412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79.8" x14ac:dyDescent="0.3">
      <c r="A12" s="100" t="s">
        <v>295</v>
      </c>
      <c r="B12" s="101" t="s">
        <v>296</v>
      </c>
      <c r="C12" s="31" t="s">
        <v>297</v>
      </c>
      <c r="D12" s="32" t="s">
        <v>306</v>
      </c>
      <c r="E12" s="32" t="s">
        <v>33</v>
      </c>
      <c r="F12" s="32" t="s">
        <v>35</v>
      </c>
      <c r="G12" s="33">
        <v>52</v>
      </c>
      <c r="H12" s="34">
        <f>+G12</f>
        <v>52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91.2" x14ac:dyDescent="0.3">
      <c r="A13" s="98"/>
      <c r="B13" s="102"/>
      <c r="C13" s="24" t="s">
        <v>297</v>
      </c>
      <c r="D13" s="3" t="s">
        <v>307</v>
      </c>
      <c r="E13" s="3" t="s">
        <v>33</v>
      </c>
      <c r="F13" s="3" t="s">
        <v>35</v>
      </c>
      <c r="G13" s="11">
        <v>52</v>
      </c>
      <c r="H13" s="12">
        <f t="shared" ref="H13:H29" si="0">+G13</f>
        <v>52</v>
      </c>
      <c r="I13" s="13">
        <f t="shared" ref="I13:I29" si="1">G13/H13*100</f>
        <v>100</v>
      </c>
      <c r="J13" s="13" t="s">
        <v>36</v>
      </c>
      <c r="K13" s="25"/>
      <c r="L13" s="26"/>
      <c r="M13" s="14"/>
    </row>
    <row r="14" spans="1:13" ht="68.25" customHeight="1" x14ac:dyDescent="0.3">
      <c r="A14" s="98"/>
      <c r="B14" s="102"/>
      <c r="C14" s="24" t="s">
        <v>369</v>
      </c>
      <c r="D14" s="3" t="s">
        <v>431</v>
      </c>
      <c r="E14" s="3" t="s">
        <v>33</v>
      </c>
      <c r="F14" s="3" t="s">
        <v>35</v>
      </c>
      <c r="G14" s="11">
        <v>2500</v>
      </c>
      <c r="H14" s="12">
        <f t="shared" si="0"/>
        <v>2500</v>
      </c>
      <c r="I14" s="13">
        <f t="shared" si="1"/>
        <v>100</v>
      </c>
      <c r="J14" s="13" t="s">
        <v>318</v>
      </c>
      <c r="K14" s="25"/>
      <c r="L14" s="26"/>
      <c r="M14" s="14"/>
    </row>
    <row r="15" spans="1:13" ht="57" x14ac:dyDescent="0.3">
      <c r="A15" s="98"/>
      <c r="B15" s="102"/>
      <c r="C15" s="24" t="s">
        <v>370</v>
      </c>
      <c r="D15" s="3" t="s">
        <v>371</v>
      </c>
      <c r="E15" s="3" t="s">
        <v>34</v>
      </c>
      <c r="F15" s="3" t="s">
        <v>35</v>
      </c>
      <c r="G15" s="11">
        <v>12</v>
      </c>
      <c r="H15" s="12">
        <f t="shared" si="0"/>
        <v>12</v>
      </c>
      <c r="I15" s="13">
        <f t="shared" si="1"/>
        <v>100</v>
      </c>
      <c r="J15" s="13" t="s">
        <v>319</v>
      </c>
      <c r="K15" s="25"/>
      <c r="L15" s="26"/>
      <c r="M15" s="14"/>
    </row>
    <row r="16" spans="1:13" ht="27.6" x14ac:dyDescent="0.3">
      <c r="A16" s="98"/>
      <c r="B16" s="102"/>
      <c r="C16" s="24" t="s">
        <v>298</v>
      </c>
      <c r="D16" s="3" t="s">
        <v>308</v>
      </c>
      <c r="E16" s="3" t="s">
        <v>34</v>
      </c>
      <c r="F16" s="3" t="s">
        <v>35</v>
      </c>
      <c r="G16" s="11">
        <v>240</v>
      </c>
      <c r="H16" s="12">
        <f t="shared" si="0"/>
        <v>240</v>
      </c>
      <c r="I16" s="13">
        <f t="shared" si="1"/>
        <v>100</v>
      </c>
      <c r="J16" s="13" t="s">
        <v>182</v>
      </c>
      <c r="K16" s="25"/>
      <c r="L16" s="26"/>
      <c r="M16" s="14"/>
    </row>
    <row r="17" spans="1:13" ht="69" x14ac:dyDescent="0.3">
      <c r="A17" s="95"/>
      <c r="B17" s="96"/>
      <c r="C17" s="24" t="s">
        <v>372</v>
      </c>
      <c r="D17" s="3" t="s">
        <v>432</v>
      </c>
      <c r="E17" s="3" t="s">
        <v>33</v>
      </c>
      <c r="F17" s="3" t="s">
        <v>35</v>
      </c>
      <c r="G17" s="11">
        <v>20</v>
      </c>
      <c r="H17" s="12">
        <f t="shared" si="0"/>
        <v>20</v>
      </c>
      <c r="I17" s="13">
        <f t="shared" si="1"/>
        <v>100</v>
      </c>
      <c r="J17" s="13" t="s">
        <v>36</v>
      </c>
      <c r="K17" s="25"/>
      <c r="L17" s="26"/>
      <c r="M17" s="14"/>
    </row>
    <row r="18" spans="1:13" ht="82.8" x14ac:dyDescent="0.3">
      <c r="A18" s="105" t="s">
        <v>362</v>
      </c>
      <c r="B18" s="104" t="s">
        <v>296</v>
      </c>
      <c r="C18" s="24" t="s">
        <v>373</v>
      </c>
      <c r="D18" s="3" t="s">
        <v>309</v>
      </c>
      <c r="E18" s="3" t="s">
        <v>34</v>
      </c>
      <c r="F18" s="3" t="s">
        <v>35</v>
      </c>
      <c r="G18" s="11">
        <v>80</v>
      </c>
      <c r="H18" s="12">
        <f t="shared" si="0"/>
        <v>80</v>
      </c>
      <c r="I18" s="13">
        <f t="shared" si="1"/>
        <v>100</v>
      </c>
      <c r="J18" s="13" t="s">
        <v>36</v>
      </c>
      <c r="K18" s="25"/>
      <c r="L18" s="26"/>
      <c r="M18" s="14"/>
    </row>
    <row r="19" spans="1:13" ht="41.4" x14ac:dyDescent="0.3">
      <c r="A19" s="98"/>
      <c r="B19" s="102"/>
      <c r="C19" s="24" t="s">
        <v>299</v>
      </c>
      <c r="D19" s="3" t="s">
        <v>310</v>
      </c>
      <c r="E19" s="3" t="s">
        <v>34</v>
      </c>
      <c r="F19" s="3" t="s">
        <v>35</v>
      </c>
      <c r="G19" s="11">
        <v>12</v>
      </c>
      <c r="H19" s="12">
        <f t="shared" si="0"/>
        <v>12</v>
      </c>
      <c r="I19" s="13">
        <f t="shared" si="1"/>
        <v>100</v>
      </c>
      <c r="J19" s="13" t="s">
        <v>320</v>
      </c>
      <c r="K19" s="25"/>
      <c r="L19" s="26"/>
      <c r="M19" s="14"/>
    </row>
    <row r="20" spans="1:13" ht="82.8" x14ac:dyDescent="0.3">
      <c r="A20" s="98"/>
      <c r="B20" s="102"/>
      <c r="C20" s="24" t="s">
        <v>374</v>
      </c>
      <c r="D20" s="3" t="s">
        <v>432</v>
      </c>
      <c r="E20" s="3" t="s">
        <v>33</v>
      </c>
      <c r="F20" s="3" t="s">
        <v>35</v>
      </c>
      <c r="G20" s="11">
        <v>20</v>
      </c>
      <c r="H20" s="12">
        <f t="shared" si="0"/>
        <v>20</v>
      </c>
      <c r="I20" s="13">
        <f t="shared" si="1"/>
        <v>100</v>
      </c>
      <c r="J20" s="13" t="s">
        <v>36</v>
      </c>
      <c r="K20" s="25"/>
      <c r="L20" s="26"/>
      <c r="M20" s="14"/>
    </row>
    <row r="21" spans="1:13" ht="41.4" x14ac:dyDescent="0.3">
      <c r="A21" s="98"/>
      <c r="B21" s="102"/>
      <c r="C21" s="24" t="s">
        <v>300</v>
      </c>
      <c r="D21" s="3" t="s">
        <v>311</v>
      </c>
      <c r="E21" s="3" t="s">
        <v>34</v>
      </c>
      <c r="F21" s="3" t="s">
        <v>35</v>
      </c>
      <c r="G21" s="11">
        <v>48</v>
      </c>
      <c r="H21" s="12">
        <f t="shared" si="0"/>
        <v>48</v>
      </c>
      <c r="I21" s="13">
        <f t="shared" si="1"/>
        <v>100</v>
      </c>
      <c r="J21" s="13" t="s">
        <v>321</v>
      </c>
      <c r="K21" s="25"/>
      <c r="L21" s="26"/>
      <c r="M21" s="14"/>
    </row>
    <row r="22" spans="1:13" ht="55.2" x14ac:dyDescent="0.3">
      <c r="A22" s="98"/>
      <c r="B22" s="102"/>
      <c r="C22" s="24" t="s">
        <v>301</v>
      </c>
      <c r="D22" s="3" t="s">
        <v>312</v>
      </c>
      <c r="E22" s="3" t="s">
        <v>34</v>
      </c>
      <c r="F22" s="3" t="s">
        <v>35</v>
      </c>
      <c r="G22" s="11">
        <v>720</v>
      </c>
      <c r="H22" s="12">
        <f t="shared" si="0"/>
        <v>720</v>
      </c>
      <c r="I22" s="13">
        <f t="shared" si="1"/>
        <v>100</v>
      </c>
      <c r="J22" s="13" t="s">
        <v>264</v>
      </c>
      <c r="K22" s="25"/>
      <c r="L22" s="26"/>
      <c r="M22" s="14"/>
    </row>
    <row r="23" spans="1:13" ht="55.2" x14ac:dyDescent="0.3">
      <c r="A23" s="98"/>
      <c r="B23" s="102"/>
      <c r="C23" s="24" t="s">
        <v>375</v>
      </c>
      <c r="D23" s="3" t="s">
        <v>313</v>
      </c>
      <c r="E23" s="3" t="s">
        <v>34</v>
      </c>
      <c r="F23" s="3" t="s">
        <v>35</v>
      </c>
      <c r="G23" s="11">
        <v>48</v>
      </c>
      <c r="H23" s="12">
        <f t="shared" si="0"/>
        <v>48</v>
      </c>
      <c r="I23" s="13">
        <f t="shared" si="1"/>
        <v>100</v>
      </c>
      <c r="J23" s="13" t="s">
        <v>322</v>
      </c>
      <c r="K23" s="25"/>
      <c r="L23" s="26"/>
      <c r="M23" s="14"/>
    </row>
    <row r="24" spans="1:13" ht="57" x14ac:dyDescent="0.3">
      <c r="A24" s="95"/>
      <c r="B24" s="96"/>
      <c r="C24" s="24" t="s">
        <v>376</v>
      </c>
      <c r="D24" s="3" t="s">
        <v>377</v>
      </c>
      <c r="E24" s="3" t="s">
        <v>33</v>
      </c>
      <c r="F24" s="3" t="s">
        <v>35</v>
      </c>
      <c r="G24" s="11">
        <v>10</v>
      </c>
      <c r="H24" s="12">
        <f t="shared" si="0"/>
        <v>10</v>
      </c>
      <c r="I24" s="13">
        <f t="shared" si="1"/>
        <v>100</v>
      </c>
      <c r="J24" s="13" t="s">
        <v>36</v>
      </c>
      <c r="K24" s="25"/>
      <c r="L24" s="26"/>
      <c r="M24" s="14"/>
    </row>
    <row r="25" spans="1:13" ht="69" x14ac:dyDescent="0.3">
      <c r="A25" s="105" t="s">
        <v>362</v>
      </c>
      <c r="B25" s="104" t="s">
        <v>296</v>
      </c>
      <c r="C25" s="24" t="s">
        <v>378</v>
      </c>
      <c r="D25" s="3" t="s">
        <v>379</v>
      </c>
      <c r="E25" s="3" t="s">
        <v>34</v>
      </c>
      <c r="F25" s="3" t="s">
        <v>35</v>
      </c>
      <c r="G25" s="11">
        <v>12</v>
      </c>
      <c r="H25" s="12">
        <f t="shared" si="0"/>
        <v>12</v>
      </c>
      <c r="I25" s="13">
        <f t="shared" si="1"/>
        <v>100</v>
      </c>
      <c r="J25" s="13" t="s">
        <v>320</v>
      </c>
      <c r="K25" s="25"/>
      <c r="L25" s="26"/>
      <c r="M25" s="14"/>
    </row>
    <row r="26" spans="1:13" ht="69" x14ac:dyDescent="0.3">
      <c r="A26" s="98"/>
      <c r="B26" s="102"/>
      <c r="C26" s="24" t="s">
        <v>302</v>
      </c>
      <c r="D26" s="4" t="s">
        <v>314</v>
      </c>
      <c r="E26" s="3" t="s">
        <v>34</v>
      </c>
      <c r="F26" s="3" t="s">
        <v>35</v>
      </c>
      <c r="G26" s="5">
        <v>180</v>
      </c>
      <c r="H26" s="12">
        <f t="shared" si="0"/>
        <v>180</v>
      </c>
      <c r="I26" s="13">
        <f t="shared" si="1"/>
        <v>100</v>
      </c>
      <c r="J26" s="13" t="s">
        <v>137</v>
      </c>
      <c r="K26" s="27"/>
      <c r="L26" s="28"/>
      <c r="M26" s="7"/>
    </row>
    <row r="27" spans="1:13" ht="69" x14ac:dyDescent="0.3">
      <c r="A27" s="98"/>
      <c r="B27" s="102"/>
      <c r="C27" s="24" t="s">
        <v>303</v>
      </c>
      <c r="D27" s="4" t="s">
        <v>315</v>
      </c>
      <c r="E27" s="3" t="s">
        <v>34</v>
      </c>
      <c r="F27" s="3" t="s">
        <v>35</v>
      </c>
      <c r="G27" s="5">
        <v>480</v>
      </c>
      <c r="H27" s="12">
        <f t="shared" si="0"/>
        <v>480</v>
      </c>
      <c r="I27" s="13">
        <f t="shared" si="1"/>
        <v>100</v>
      </c>
      <c r="J27" s="13" t="s">
        <v>323</v>
      </c>
      <c r="K27" s="27"/>
      <c r="L27" s="28"/>
      <c r="M27" s="7"/>
    </row>
    <row r="28" spans="1:13" ht="55.2" x14ac:dyDescent="0.3">
      <c r="A28" s="98"/>
      <c r="B28" s="102"/>
      <c r="C28" s="24" t="s">
        <v>304</v>
      </c>
      <c r="D28" s="4" t="s">
        <v>316</v>
      </c>
      <c r="E28" s="4" t="s">
        <v>34</v>
      </c>
      <c r="F28" s="3" t="s">
        <v>35</v>
      </c>
      <c r="G28" s="5">
        <v>720</v>
      </c>
      <c r="H28" s="12">
        <f t="shared" si="0"/>
        <v>720</v>
      </c>
      <c r="I28" s="13">
        <f t="shared" si="1"/>
        <v>100</v>
      </c>
      <c r="J28" s="13" t="s">
        <v>324</v>
      </c>
      <c r="K28" s="27"/>
      <c r="L28" s="28"/>
      <c r="M28" s="7"/>
    </row>
    <row r="29" spans="1:13" ht="28.2" thickBot="1" x14ac:dyDescent="0.35">
      <c r="A29" s="99"/>
      <c r="B29" s="103"/>
      <c r="C29" s="39" t="s">
        <v>305</v>
      </c>
      <c r="D29" s="8" t="s">
        <v>317</v>
      </c>
      <c r="E29" s="40" t="s">
        <v>34</v>
      </c>
      <c r="F29" s="41" t="s">
        <v>35</v>
      </c>
      <c r="G29" s="9">
        <v>12</v>
      </c>
      <c r="H29" s="42">
        <f t="shared" si="0"/>
        <v>12</v>
      </c>
      <c r="I29" s="43">
        <f t="shared" si="1"/>
        <v>100</v>
      </c>
      <c r="J29" s="43" t="s">
        <v>51</v>
      </c>
      <c r="K29" s="29"/>
      <c r="L29" s="30"/>
      <c r="M29" s="10"/>
    </row>
    <row r="30" spans="1:13" ht="34.5" customHeight="1" x14ac:dyDescent="0.3"/>
    <row r="33" spans="1:12" s="58" customFormat="1" ht="36" customHeight="1" x14ac:dyDescent="0.25">
      <c r="B33" s="59"/>
      <c r="C33" s="59"/>
      <c r="D33" s="59"/>
      <c r="E33" s="59"/>
      <c r="F33" s="59"/>
      <c r="G33" s="59"/>
    </row>
    <row r="34" spans="1:12" s="58" customFormat="1" ht="15" x14ac:dyDescent="0.25">
      <c r="E34" s="60"/>
      <c r="F34" s="60"/>
    </row>
    <row r="35" spans="1:12" s="61" customFormat="1" x14ac:dyDescent="0.3"/>
    <row r="36" spans="1:12" s="64" customFormat="1" x14ac:dyDescent="0.3">
      <c r="A36" s="66"/>
      <c r="B36" s="66"/>
      <c r="C36" s="66"/>
      <c r="D36" s="66"/>
      <c r="E36" s="66"/>
      <c r="F36" s="66"/>
      <c r="G36" s="66"/>
      <c r="H36" s="62"/>
      <c r="I36" s="63"/>
      <c r="J36" s="63"/>
      <c r="K36" s="63"/>
      <c r="L36" s="62"/>
    </row>
    <row r="37" spans="1:12" x14ac:dyDescent="0.3">
      <c r="A37" s="61"/>
      <c r="B37" s="65"/>
      <c r="C37" s="65"/>
      <c r="D37" s="65"/>
      <c r="E37" s="65"/>
      <c r="F37" s="65"/>
      <c r="G37" s="65"/>
      <c r="H37" s="65"/>
      <c r="I37" s="61"/>
      <c r="J37" s="61"/>
      <c r="K37" s="61"/>
      <c r="L37" s="65"/>
    </row>
    <row r="38" spans="1:12" x14ac:dyDescent="0.3">
      <c r="A38" s="61"/>
      <c r="B38" s="65"/>
      <c r="C38" s="65"/>
      <c r="D38" s="65"/>
      <c r="E38" s="65"/>
      <c r="F38" s="65"/>
      <c r="G38" s="65"/>
      <c r="H38" s="65"/>
      <c r="I38" s="61"/>
      <c r="J38" s="61"/>
      <c r="K38" s="61"/>
      <c r="L38" s="65"/>
    </row>
  </sheetData>
  <mergeCells count="29">
    <mergeCell ref="F10:F11"/>
    <mergeCell ref="G10:I10"/>
    <mergeCell ref="J10:J11"/>
    <mergeCell ref="A12:A17"/>
    <mergeCell ref="B12:B17"/>
    <mergeCell ref="B10:B11"/>
    <mergeCell ref="C10:C11"/>
    <mergeCell ref="D10:D11"/>
    <mergeCell ref="E10:E11"/>
    <mergeCell ref="A25:A29"/>
    <mergeCell ref="B25:B29"/>
    <mergeCell ref="A18:A24"/>
    <mergeCell ref="B18:B24"/>
    <mergeCell ref="A36:B36"/>
    <mergeCell ref="C36:E36"/>
    <mergeCell ref="F36:G36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K10:M10"/>
    <mergeCell ref="A10:A11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7"/>
  <sheetViews>
    <sheetView workbookViewId="0">
      <selection activeCell="D12" sqref="D12"/>
    </sheetView>
  </sheetViews>
  <sheetFormatPr baseColWidth="10" defaultRowHeight="14.4" x14ac:dyDescent="0.3"/>
  <cols>
    <col min="1" max="1" width="21" customWidth="1"/>
    <col min="2" max="2" width="20.6640625" customWidth="1"/>
    <col min="3" max="3" width="23" customWidth="1"/>
    <col min="4" max="4" width="29.33203125" customWidth="1"/>
    <col min="5" max="5" width="17.33203125" customWidth="1"/>
    <col min="7" max="7" width="11.88671875" customWidth="1"/>
    <col min="8" max="8" width="11" customWidth="1"/>
    <col min="9" max="9" width="10.109375" customWidth="1"/>
    <col min="10" max="10" width="10.33203125" customWidth="1"/>
    <col min="11" max="11" width="8.88671875" customWidth="1"/>
    <col min="12" max="12" width="10.441406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22398968.059999999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98.25" customHeight="1" x14ac:dyDescent="0.3">
      <c r="A12" s="100" t="s">
        <v>325</v>
      </c>
      <c r="B12" s="101" t="s">
        <v>326</v>
      </c>
      <c r="C12" s="31" t="s">
        <v>380</v>
      </c>
      <c r="D12" s="32" t="s">
        <v>334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84" customHeight="1" x14ac:dyDescent="0.3">
      <c r="A13" s="98"/>
      <c r="B13" s="102"/>
      <c r="C13" s="24" t="s">
        <v>327</v>
      </c>
      <c r="D13" s="3" t="s">
        <v>433</v>
      </c>
      <c r="E13" s="3" t="s">
        <v>33</v>
      </c>
      <c r="F13" s="3" t="s">
        <v>35</v>
      </c>
      <c r="G13" s="11">
        <v>10</v>
      </c>
      <c r="H13" s="12">
        <f t="shared" ref="H13:H19" si="0">+G13</f>
        <v>10</v>
      </c>
      <c r="I13" s="13">
        <f t="shared" ref="I13:I19" si="1">G13/H13*100</f>
        <v>100</v>
      </c>
      <c r="J13" s="13" t="s">
        <v>36</v>
      </c>
      <c r="K13" s="25"/>
      <c r="L13" s="26"/>
      <c r="M13" s="14"/>
    </row>
    <row r="14" spans="1:13" ht="55.2" x14ac:dyDescent="0.3">
      <c r="A14" s="98"/>
      <c r="B14" s="102"/>
      <c r="C14" s="24" t="s">
        <v>328</v>
      </c>
      <c r="D14" s="3" t="s">
        <v>335</v>
      </c>
      <c r="E14" s="3" t="s">
        <v>33</v>
      </c>
      <c r="F14" s="3" t="s">
        <v>35</v>
      </c>
      <c r="G14" s="11">
        <v>6</v>
      </c>
      <c r="H14" s="12">
        <f t="shared" si="0"/>
        <v>6</v>
      </c>
      <c r="I14" s="13">
        <f t="shared" si="1"/>
        <v>100</v>
      </c>
      <c r="J14" s="13" t="s">
        <v>164</v>
      </c>
      <c r="K14" s="25"/>
      <c r="L14" s="26"/>
      <c r="M14" s="14"/>
    </row>
    <row r="15" spans="1:13" ht="96.75" customHeight="1" x14ac:dyDescent="0.3">
      <c r="A15" s="98"/>
      <c r="B15" s="102"/>
      <c r="C15" s="24" t="s">
        <v>329</v>
      </c>
      <c r="D15" s="3" t="s">
        <v>434</v>
      </c>
      <c r="E15" s="3" t="s">
        <v>34</v>
      </c>
      <c r="F15" s="3" t="s">
        <v>35</v>
      </c>
      <c r="G15" s="11">
        <v>100</v>
      </c>
      <c r="H15" s="12">
        <f t="shared" si="0"/>
        <v>100</v>
      </c>
      <c r="I15" s="13">
        <f t="shared" si="1"/>
        <v>100</v>
      </c>
      <c r="J15" s="13" t="s">
        <v>36</v>
      </c>
      <c r="K15" s="25"/>
      <c r="L15" s="26"/>
      <c r="M15" s="14"/>
    </row>
    <row r="16" spans="1:13" ht="51" customHeight="1" x14ac:dyDescent="0.3">
      <c r="A16" s="98"/>
      <c r="B16" s="102"/>
      <c r="C16" s="24" t="s">
        <v>330</v>
      </c>
      <c r="D16" s="4" t="s">
        <v>435</v>
      </c>
      <c r="E16" s="3" t="s">
        <v>34</v>
      </c>
      <c r="F16" s="3" t="s">
        <v>35</v>
      </c>
      <c r="G16" s="5">
        <v>12</v>
      </c>
      <c r="H16" s="12">
        <f t="shared" si="0"/>
        <v>12</v>
      </c>
      <c r="I16" s="13">
        <f t="shared" si="1"/>
        <v>100</v>
      </c>
      <c r="J16" s="13" t="s">
        <v>129</v>
      </c>
      <c r="K16" s="27"/>
      <c r="L16" s="28"/>
      <c r="M16" s="7"/>
    </row>
    <row r="17" spans="1:13" ht="76.5" customHeight="1" x14ac:dyDescent="0.3">
      <c r="A17" s="95"/>
      <c r="B17" s="96"/>
      <c r="C17" s="24" t="s">
        <v>331</v>
      </c>
      <c r="D17" s="4" t="s">
        <v>336</v>
      </c>
      <c r="E17" s="3" t="s">
        <v>34</v>
      </c>
      <c r="F17" s="3" t="s">
        <v>35</v>
      </c>
      <c r="G17" s="5">
        <v>100</v>
      </c>
      <c r="H17" s="12">
        <f t="shared" si="0"/>
        <v>100</v>
      </c>
      <c r="I17" s="13">
        <f t="shared" si="1"/>
        <v>100</v>
      </c>
      <c r="J17" s="13" t="s">
        <v>36</v>
      </c>
      <c r="K17" s="27"/>
      <c r="L17" s="28"/>
      <c r="M17" s="7"/>
    </row>
    <row r="18" spans="1:13" ht="84" customHeight="1" x14ac:dyDescent="0.3">
      <c r="A18" s="105"/>
      <c r="B18" s="104"/>
      <c r="C18" s="24" t="s">
        <v>332</v>
      </c>
      <c r="D18" s="4" t="s">
        <v>337</v>
      </c>
      <c r="E18" s="4" t="s">
        <v>33</v>
      </c>
      <c r="F18" s="3" t="s">
        <v>35</v>
      </c>
      <c r="G18" s="5">
        <v>19</v>
      </c>
      <c r="H18" s="12">
        <f t="shared" si="0"/>
        <v>19</v>
      </c>
      <c r="I18" s="13">
        <f t="shared" si="1"/>
        <v>100</v>
      </c>
      <c r="J18" s="13" t="s">
        <v>36</v>
      </c>
      <c r="K18" s="27"/>
      <c r="L18" s="28"/>
      <c r="M18" s="7"/>
    </row>
    <row r="19" spans="1:13" ht="84.75" customHeight="1" thickBot="1" x14ac:dyDescent="0.35">
      <c r="A19" s="99"/>
      <c r="B19" s="103"/>
      <c r="C19" s="39" t="s">
        <v>333</v>
      </c>
      <c r="D19" s="8" t="s">
        <v>337</v>
      </c>
      <c r="E19" s="40" t="s">
        <v>34</v>
      </c>
      <c r="F19" s="41" t="s">
        <v>35</v>
      </c>
      <c r="G19" s="9">
        <v>4</v>
      </c>
      <c r="H19" s="42">
        <f t="shared" si="0"/>
        <v>4</v>
      </c>
      <c r="I19" s="43">
        <f t="shared" si="1"/>
        <v>100</v>
      </c>
      <c r="J19" s="43" t="s">
        <v>51</v>
      </c>
      <c r="K19" s="29"/>
      <c r="L19" s="30"/>
      <c r="M19" s="10"/>
    </row>
    <row r="20" spans="1:13" ht="86.25" customHeight="1" x14ac:dyDescent="0.3"/>
    <row r="22" spans="1:13" s="58" customFormat="1" ht="36" customHeight="1" x14ac:dyDescent="0.25">
      <c r="B22" s="59"/>
      <c r="C22" s="59"/>
      <c r="D22" s="59"/>
      <c r="E22" s="59"/>
      <c r="F22" s="59"/>
      <c r="G22" s="59"/>
    </row>
    <row r="23" spans="1:13" s="58" customFormat="1" ht="15" x14ac:dyDescent="0.25">
      <c r="E23" s="60"/>
      <c r="F23" s="60"/>
    </row>
    <row r="24" spans="1:13" s="61" customFormat="1" x14ac:dyDescent="0.3"/>
    <row r="25" spans="1:13" s="64" customFormat="1" x14ac:dyDescent="0.3">
      <c r="A25" s="66"/>
      <c r="B25" s="66"/>
      <c r="C25" s="66"/>
      <c r="D25" s="66"/>
      <c r="E25" s="66"/>
      <c r="F25" s="66"/>
      <c r="G25" s="66"/>
      <c r="H25" s="62"/>
      <c r="I25" s="63"/>
      <c r="J25" s="63"/>
      <c r="K25" s="63"/>
      <c r="L25" s="62"/>
    </row>
    <row r="26" spans="1:13" x14ac:dyDescent="0.3">
      <c r="A26" s="61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5"/>
    </row>
    <row r="27" spans="1:13" x14ac:dyDescent="0.3">
      <c r="A27" s="61"/>
      <c r="B27" s="65"/>
      <c r="C27" s="65"/>
      <c r="D27" s="65"/>
      <c r="E27" s="65"/>
      <c r="F27" s="65"/>
      <c r="G27" s="65"/>
      <c r="H27" s="65"/>
      <c r="I27" s="61"/>
      <c r="J27" s="61"/>
      <c r="K27" s="61"/>
      <c r="L27" s="65"/>
    </row>
  </sheetData>
  <mergeCells count="27">
    <mergeCell ref="K9:M9"/>
    <mergeCell ref="A5:M5"/>
    <mergeCell ref="A12:A17"/>
    <mergeCell ref="B12:B17"/>
    <mergeCell ref="A18:A19"/>
    <mergeCell ref="B18:B19"/>
    <mergeCell ref="A7:B7"/>
    <mergeCell ref="F10:F11"/>
    <mergeCell ref="G10:I10"/>
    <mergeCell ref="J10:J11"/>
    <mergeCell ref="K10:M10"/>
    <mergeCell ref="A10:A11"/>
    <mergeCell ref="B10:B11"/>
    <mergeCell ref="C10:C11"/>
    <mergeCell ref="D10:D11"/>
    <mergeCell ref="E10:E11"/>
    <mergeCell ref="K1:M1"/>
    <mergeCell ref="A3:B3"/>
    <mergeCell ref="C3:I3"/>
    <mergeCell ref="C7:E7"/>
    <mergeCell ref="I7:J7"/>
    <mergeCell ref="K7:M7"/>
    <mergeCell ref="A25:B25"/>
    <mergeCell ref="C25:E25"/>
    <mergeCell ref="F25:G25"/>
    <mergeCell ref="A1:B1"/>
    <mergeCell ref="C1:I1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0"/>
  <sheetViews>
    <sheetView workbookViewId="0">
      <selection activeCell="E12" sqref="E12"/>
    </sheetView>
  </sheetViews>
  <sheetFormatPr baseColWidth="10" defaultRowHeight="14.4" x14ac:dyDescent="0.3"/>
  <cols>
    <col min="1" max="1" width="19.109375" customWidth="1"/>
    <col min="2" max="2" width="18.44140625" customWidth="1"/>
    <col min="3" max="3" width="29" customWidth="1"/>
    <col min="4" max="4" width="20.5546875" customWidth="1"/>
    <col min="5" max="5" width="17.109375" customWidth="1"/>
    <col min="7" max="7" width="12.6640625" customWidth="1"/>
    <col min="9" max="9" width="11" customWidth="1"/>
    <col min="10" max="10" width="10.6640625" customWidth="1"/>
    <col min="11" max="11" width="10.5546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5261669.04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9" t="s">
        <v>3</v>
      </c>
      <c r="H10" s="80"/>
      <c r="I10" s="81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48" t="s">
        <v>6</v>
      </c>
      <c r="H11" s="49" t="s">
        <v>7</v>
      </c>
      <c r="I11" s="50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55.2" x14ac:dyDescent="0.3">
      <c r="A12" s="100" t="s">
        <v>363</v>
      </c>
      <c r="B12" s="101" t="s">
        <v>338</v>
      </c>
      <c r="C12" s="31" t="s">
        <v>381</v>
      </c>
      <c r="D12" s="32" t="s">
        <v>436</v>
      </c>
      <c r="E12" s="32" t="s">
        <v>33</v>
      </c>
      <c r="F12" s="32" t="s">
        <v>35</v>
      </c>
      <c r="G12" s="33">
        <v>240</v>
      </c>
      <c r="H12" s="34">
        <f>+G12</f>
        <v>240</v>
      </c>
      <c r="I12" s="35">
        <f>G12/H12*100</f>
        <v>100</v>
      </c>
      <c r="J12" s="35" t="s">
        <v>139</v>
      </c>
      <c r="K12" s="36"/>
      <c r="L12" s="37"/>
      <c r="M12" s="38"/>
    </row>
    <row r="13" spans="1:13" ht="54.75" customHeight="1" x14ac:dyDescent="0.3">
      <c r="A13" s="98"/>
      <c r="B13" s="102"/>
      <c r="C13" s="24" t="s">
        <v>339</v>
      </c>
      <c r="D13" s="3" t="s">
        <v>437</v>
      </c>
      <c r="E13" s="3" t="s">
        <v>33</v>
      </c>
      <c r="F13" s="3" t="s">
        <v>35</v>
      </c>
      <c r="G13" s="11">
        <v>2</v>
      </c>
      <c r="H13" s="12">
        <f t="shared" ref="H13:H17" si="0">+G13</f>
        <v>2</v>
      </c>
      <c r="I13" s="13">
        <f t="shared" ref="I13:I17" si="1">G13/H13*100</f>
        <v>100</v>
      </c>
      <c r="J13" s="13" t="s">
        <v>350</v>
      </c>
      <c r="K13" s="25"/>
      <c r="L13" s="26"/>
      <c r="M13" s="14"/>
    </row>
    <row r="14" spans="1:13" ht="57" customHeight="1" x14ac:dyDescent="0.3">
      <c r="A14" s="98"/>
      <c r="B14" s="102"/>
      <c r="C14" s="24" t="s">
        <v>340</v>
      </c>
      <c r="D14" s="3" t="s">
        <v>438</v>
      </c>
      <c r="E14" s="3" t="s">
        <v>33</v>
      </c>
      <c r="F14" s="3" t="s">
        <v>35</v>
      </c>
      <c r="G14" s="11">
        <v>12</v>
      </c>
      <c r="H14" s="12">
        <f t="shared" si="0"/>
        <v>12</v>
      </c>
      <c r="I14" s="13">
        <f t="shared" si="1"/>
        <v>100</v>
      </c>
      <c r="J14" s="13" t="s">
        <v>51</v>
      </c>
      <c r="K14" s="25"/>
      <c r="L14" s="26"/>
      <c r="M14" s="14"/>
    </row>
    <row r="15" spans="1:13" ht="50.25" customHeight="1" x14ac:dyDescent="0.3">
      <c r="A15" s="98"/>
      <c r="B15" s="102"/>
      <c r="C15" s="24" t="s">
        <v>341</v>
      </c>
      <c r="D15" s="3" t="s">
        <v>438</v>
      </c>
      <c r="E15" s="3" t="s">
        <v>34</v>
      </c>
      <c r="F15" s="3" t="s">
        <v>35</v>
      </c>
      <c r="G15" s="11">
        <v>8</v>
      </c>
      <c r="H15" s="12">
        <f t="shared" si="0"/>
        <v>8</v>
      </c>
      <c r="I15" s="13">
        <f t="shared" si="1"/>
        <v>100</v>
      </c>
      <c r="J15" s="13" t="s">
        <v>183</v>
      </c>
      <c r="K15" s="25"/>
      <c r="L15" s="26"/>
      <c r="M15" s="14"/>
    </row>
    <row r="16" spans="1:13" ht="82.5" customHeight="1" x14ac:dyDescent="0.3">
      <c r="A16" s="98"/>
      <c r="B16" s="102"/>
      <c r="C16" s="24" t="s">
        <v>342</v>
      </c>
      <c r="D16" s="3" t="s">
        <v>439</v>
      </c>
      <c r="E16" s="3" t="s">
        <v>34</v>
      </c>
      <c r="F16" s="3" t="s">
        <v>35</v>
      </c>
      <c r="G16" s="11">
        <v>24</v>
      </c>
      <c r="H16" s="12">
        <f t="shared" si="0"/>
        <v>24</v>
      </c>
      <c r="I16" s="13">
        <f t="shared" si="1"/>
        <v>100</v>
      </c>
      <c r="J16" s="13" t="s">
        <v>351</v>
      </c>
      <c r="K16" s="25"/>
      <c r="L16" s="26"/>
      <c r="M16" s="14"/>
    </row>
    <row r="17" spans="1:13" ht="91.5" customHeight="1" x14ac:dyDescent="0.3">
      <c r="A17" s="98"/>
      <c r="B17" s="102"/>
      <c r="C17" s="24" t="s">
        <v>343</v>
      </c>
      <c r="D17" s="3" t="s">
        <v>440</v>
      </c>
      <c r="E17" s="3" t="s">
        <v>33</v>
      </c>
      <c r="F17" s="3" t="s">
        <v>35</v>
      </c>
      <c r="G17" s="11">
        <v>1</v>
      </c>
      <c r="H17" s="12">
        <f t="shared" si="0"/>
        <v>1</v>
      </c>
      <c r="I17" s="13">
        <f t="shared" si="1"/>
        <v>100</v>
      </c>
      <c r="J17" s="13" t="s">
        <v>352</v>
      </c>
      <c r="K17" s="25"/>
      <c r="L17" s="26"/>
      <c r="M17" s="14"/>
    </row>
    <row r="18" spans="1:13" ht="84.75" customHeight="1" x14ac:dyDescent="0.3">
      <c r="A18" s="95"/>
      <c r="B18" s="96"/>
      <c r="C18" s="24" t="s">
        <v>344</v>
      </c>
      <c r="D18" s="3" t="s">
        <v>441</v>
      </c>
      <c r="E18" s="3" t="s">
        <v>34</v>
      </c>
      <c r="F18" s="3" t="s">
        <v>35</v>
      </c>
      <c r="G18" s="11">
        <v>4</v>
      </c>
      <c r="H18" s="12">
        <f t="shared" ref="H18:H23" si="2">+G18</f>
        <v>4</v>
      </c>
      <c r="I18" s="13">
        <f t="shared" ref="I18:I23" si="3">G18/H18*100</f>
        <v>100</v>
      </c>
      <c r="J18" s="13" t="s">
        <v>353</v>
      </c>
      <c r="K18" s="25"/>
      <c r="L18" s="26"/>
      <c r="M18" s="14"/>
    </row>
    <row r="19" spans="1:13" ht="73.5" customHeight="1" x14ac:dyDescent="0.3">
      <c r="A19" s="105" t="s">
        <v>363</v>
      </c>
      <c r="B19" s="104" t="s">
        <v>338</v>
      </c>
      <c r="C19" s="24" t="s">
        <v>345</v>
      </c>
      <c r="D19" s="3" t="s">
        <v>442</v>
      </c>
      <c r="E19" s="3" t="s">
        <v>34</v>
      </c>
      <c r="F19" s="3" t="s">
        <v>35</v>
      </c>
      <c r="G19" s="11">
        <v>4</v>
      </c>
      <c r="H19" s="12">
        <f t="shared" si="2"/>
        <v>4</v>
      </c>
      <c r="I19" s="13">
        <f t="shared" si="3"/>
        <v>100</v>
      </c>
      <c r="J19" s="13" t="s">
        <v>354</v>
      </c>
      <c r="K19" s="25"/>
      <c r="L19" s="26"/>
      <c r="M19" s="14"/>
    </row>
    <row r="20" spans="1:13" ht="79.5" customHeight="1" x14ac:dyDescent="0.3">
      <c r="A20" s="98"/>
      <c r="B20" s="102"/>
      <c r="C20" s="24" t="s">
        <v>346</v>
      </c>
      <c r="D20" s="4" t="s">
        <v>443</v>
      </c>
      <c r="E20" s="3" t="s">
        <v>33</v>
      </c>
      <c r="F20" s="3" t="s">
        <v>35</v>
      </c>
      <c r="G20" s="5">
        <v>24</v>
      </c>
      <c r="H20" s="12">
        <f t="shared" si="2"/>
        <v>24</v>
      </c>
      <c r="I20" s="13">
        <f t="shared" si="3"/>
        <v>100</v>
      </c>
      <c r="J20" s="13" t="s">
        <v>324</v>
      </c>
      <c r="K20" s="27"/>
      <c r="L20" s="28"/>
      <c r="M20" s="7"/>
    </row>
    <row r="21" spans="1:13" ht="42" customHeight="1" x14ac:dyDescent="0.3">
      <c r="A21" s="98"/>
      <c r="B21" s="102"/>
      <c r="C21" s="24" t="s">
        <v>347</v>
      </c>
      <c r="D21" s="4" t="s">
        <v>444</v>
      </c>
      <c r="E21" s="3" t="s">
        <v>34</v>
      </c>
      <c r="F21" s="3" t="s">
        <v>35</v>
      </c>
      <c r="G21" s="5">
        <v>12</v>
      </c>
      <c r="H21" s="12">
        <f t="shared" si="2"/>
        <v>12</v>
      </c>
      <c r="I21" s="13">
        <f t="shared" si="3"/>
        <v>100</v>
      </c>
      <c r="J21" s="13" t="s">
        <v>51</v>
      </c>
      <c r="K21" s="27"/>
      <c r="L21" s="28"/>
      <c r="M21" s="7"/>
    </row>
    <row r="22" spans="1:13" ht="42" customHeight="1" x14ac:dyDescent="0.3">
      <c r="A22" s="98"/>
      <c r="B22" s="102"/>
      <c r="C22" s="24" t="s">
        <v>348</v>
      </c>
      <c r="D22" s="4" t="s">
        <v>438</v>
      </c>
      <c r="E22" s="4" t="s">
        <v>34</v>
      </c>
      <c r="F22" s="3" t="s">
        <v>35</v>
      </c>
      <c r="G22" s="5">
        <v>2</v>
      </c>
      <c r="H22" s="12">
        <f t="shared" si="2"/>
        <v>2</v>
      </c>
      <c r="I22" s="13">
        <f t="shared" si="3"/>
        <v>100</v>
      </c>
      <c r="J22" s="13" t="s">
        <v>355</v>
      </c>
      <c r="K22" s="27"/>
      <c r="L22" s="28"/>
      <c r="M22" s="7"/>
    </row>
    <row r="23" spans="1:13" ht="87" customHeight="1" thickBot="1" x14ac:dyDescent="0.35">
      <c r="A23" s="99"/>
      <c r="B23" s="103"/>
      <c r="C23" s="39" t="s">
        <v>349</v>
      </c>
      <c r="D23" s="8" t="s">
        <v>445</v>
      </c>
      <c r="E23" s="40" t="s">
        <v>34</v>
      </c>
      <c r="F23" s="41" t="s">
        <v>35</v>
      </c>
      <c r="G23" s="9">
        <v>4</v>
      </c>
      <c r="H23" s="42">
        <f t="shared" si="2"/>
        <v>4</v>
      </c>
      <c r="I23" s="43">
        <f t="shared" si="3"/>
        <v>100</v>
      </c>
      <c r="J23" s="43" t="s">
        <v>51</v>
      </c>
      <c r="K23" s="29"/>
      <c r="L23" s="30"/>
      <c r="M23" s="10"/>
    </row>
    <row r="24" spans="1:13" ht="33.75" customHeight="1" x14ac:dyDescent="0.3"/>
    <row r="25" spans="1:13" s="58" customFormat="1" ht="36" customHeight="1" x14ac:dyDescent="0.25">
      <c r="B25" s="59"/>
      <c r="C25" s="59"/>
      <c r="D25" s="59"/>
      <c r="E25" s="59"/>
      <c r="F25" s="59"/>
      <c r="G25" s="59"/>
    </row>
    <row r="26" spans="1:13" s="58" customFormat="1" ht="15" x14ac:dyDescent="0.25">
      <c r="E26" s="60"/>
      <c r="F26" s="60"/>
    </row>
    <row r="27" spans="1:13" s="61" customFormat="1" x14ac:dyDescent="0.3"/>
    <row r="28" spans="1:13" s="64" customFormat="1" x14ac:dyDescent="0.3">
      <c r="A28" s="66"/>
      <c r="B28" s="66"/>
      <c r="C28" s="66"/>
      <c r="D28" s="66"/>
      <c r="E28" s="66"/>
      <c r="F28" s="66"/>
      <c r="G28" s="66"/>
      <c r="H28" s="62"/>
      <c r="I28" s="63"/>
      <c r="J28" s="63"/>
      <c r="K28" s="63"/>
      <c r="L28" s="62"/>
    </row>
    <row r="29" spans="1:13" x14ac:dyDescent="0.3">
      <c r="A29" s="61"/>
      <c r="B29" s="65"/>
      <c r="C29" s="65"/>
      <c r="D29" s="65"/>
      <c r="E29" s="65"/>
      <c r="F29" s="65"/>
      <c r="G29" s="65"/>
      <c r="H29" s="65"/>
      <c r="I29" s="61"/>
      <c r="J29" s="61"/>
      <c r="K29" s="61"/>
      <c r="L29" s="65"/>
    </row>
    <row r="30" spans="1:13" x14ac:dyDescent="0.3">
      <c r="A30" s="61"/>
      <c r="B30" s="65"/>
      <c r="C30" s="65"/>
      <c r="D30" s="65"/>
      <c r="E30" s="65"/>
      <c r="F30" s="65"/>
      <c r="G30" s="65"/>
      <c r="H30" s="65"/>
      <c r="I30" s="61"/>
      <c r="J30" s="61"/>
      <c r="K30" s="61"/>
      <c r="L30" s="65"/>
    </row>
  </sheetData>
  <mergeCells count="27">
    <mergeCell ref="K9:M9"/>
    <mergeCell ref="A5:M5"/>
    <mergeCell ref="A12:A18"/>
    <mergeCell ref="B12:B18"/>
    <mergeCell ref="A19:A23"/>
    <mergeCell ref="B19:B23"/>
    <mergeCell ref="A7:B7"/>
    <mergeCell ref="F10:F11"/>
    <mergeCell ref="G10:I10"/>
    <mergeCell ref="J10:J11"/>
    <mergeCell ref="K10:M10"/>
    <mergeCell ref="A10:A11"/>
    <mergeCell ref="B10:B11"/>
    <mergeCell ref="C10:C11"/>
    <mergeCell ref="D10:D11"/>
    <mergeCell ref="E10:E11"/>
    <mergeCell ref="K1:M1"/>
    <mergeCell ref="A3:B3"/>
    <mergeCell ref="C3:I3"/>
    <mergeCell ref="C7:E7"/>
    <mergeCell ref="I7:J7"/>
    <mergeCell ref="K7:M7"/>
    <mergeCell ref="A28:B28"/>
    <mergeCell ref="C28:E28"/>
    <mergeCell ref="F28:G28"/>
    <mergeCell ref="A1:B1"/>
    <mergeCell ref="C1:I1"/>
  </mergeCells>
  <pageMargins left="0.59055118110236227" right="0.19685039370078741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1A65-902B-427F-BD0B-BB87B1638E42}">
  <dimension ref="A1:M35"/>
  <sheetViews>
    <sheetView zoomScale="90" zoomScaleNormal="90" workbookViewId="0">
      <selection activeCell="D25" sqref="D25"/>
    </sheetView>
  </sheetViews>
  <sheetFormatPr baseColWidth="10" defaultRowHeight="14.4" x14ac:dyDescent="0.3"/>
  <cols>
    <col min="1" max="1" width="20.44140625" customWidth="1"/>
    <col min="2" max="2" width="20.33203125" customWidth="1"/>
    <col min="3" max="3" width="25.88671875" customWidth="1"/>
    <col min="4" max="4" width="27.5546875" customWidth="1"/>
    <col min="5" max="5" width="17.33203125" customWidth="1"/>
    <col min="7" max="7" width="13.5546875" customWidth="1"/>
    <col min="9" max="9" width="10.5546875" customWidth="1"/>
    <col min="10" max="10" width="9.5546875" customWidth="1"/>
    <col min="11" max="11" width="10.5546875" customWidth="1"/>
    <col min="12" max="12" width="12.33203125" customWidth="1"/>
    <col min="13" max="13" width="10.441406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1034357.74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27.6" x14ac:dyDescent="0.3">
      <c r="A12" s="100" t="s">
        <v>382</v>
      </c>
      <c r="B12" s="101" t="s">
        <v>77</v>
      </c>
      <c r="C12" s="31" t="s">
        <v>78</v>
      </c>
      <c r="D12" s="32" t="s">
        <v>396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92.25" customHeight="1" x14ac:dyDescent="0.3">
      <c r="A13" s="98"/>
      <c r="B13" s="102"/>
      <c r="C13" s="24" t="s">
        <v>79</v>
      </c>
      <c r="D13" s="3" t="s">
        <v>29</v>
      </c>
      <c r="E13" s="3" t="s">
        <v>33</v>
      </c>
      <c r="F13" s="3" t="s">
        <v>35</v>
      </c>
      <c r="G13" s="11">
        <v>1</v>
      </c>
      <c r="H13" s="12">
        <f t="shared" ref="H13:H26" si="0">+G13</f>
        <v>1</v>
      </c>
      <c r="I13" s="13">
        <f t="shared" ref="I13:I26" si="1">G13/H13*100</f>
        <v>100</v>
      </c>
      <c r="J13" s="13" t="s">
        <v>36</v>
      </c>
      <c r="K13" s="25"/>
      <c r="L13" s="26"/>
      <c r="M13" s="14"/>
    </row>
    <row r="14" spans="1:13" ht="38.25" customHeight="1" x14ac:dyDescent="0.3">
      <c r="A14" s="98"/>
      <c r="B14" s="102"/>
      <c r="C14" s="24" t="s">
        <v>80</v>
      </c>
      <c r="D14" s="3" t="s">
        <v>397</v>
      </c>
      <c r="E14" s="3" t="s">
        <v>33</v>
      </c>
      <c r="F14" s="3" t="s">
        <v>35</v>
      </c>
      <c r="G14" s="11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43.5" customHeight="1" x14ac:dyDescent="0.3">
      <c r="A15" s="98"/>
      <c r="B15" s="102"/>
      <c r="C15" s="24" t="s">
        <v>81</v>
      </c>
      <c r="D15" s="3" t="s">
        <v>398</v>
      </c>
      <c r="E15" s="3" t="s">
        <v>34</v>
      </c>
      <c r="F15" s="3" t="s">
        <v>35</v>
      </c>
      <c r="G15" s="11">
        <v>1</v>
      </c>
      <c r="H15" s="12">
        <f t="shared" si="0"/>
        <v>1</v>
      </c>
      <c r="I15" s="13">
        <f t="shared" si="1"/>
        <v>100</v>
      </c>
      <c r="J15" s="13" t="s">
        <v>36</v>
      </c>
      <c r="K15" s="25"/>
      <c r="L15" s="26"/>
      <c r="M15" s="14"/>
    </row>
    <row r="16" spans="1:13" ht="69.75" customHeight="1" x14ac:dyDescent="0.3">
      <c r="A16" s="98"/>
      <c r="B16" s="102"/>
      <c r="C16" s="24" t="s">
        <v>82</v>
      </c>
      <c r="D16" s="3" t="s">
        <v>397</v>
      </c>
      <c r="E16" s="3" t="s">
        <v>34</v>
      </c>
      <c r="F16" s="3" t="s">
        <v>35</v>
      </c>
      <c r="G16" s="11">
        <v>1</v>
      </c>
      <c r="H16" s="12">
        <f t="shared" si="0"/>
        <v>1</v>
      </c>
      <c r="I16" s="13">
        <f t="shared" si="1"/>
        <v>100</v>
      </c>
      <c r="J16" s="13" t="s">
        <v>36</v>
      </c>
      <c r="K16" s="25"/>
      <c r="L16" s="26"/>
      <c r="M16" s="14"/>
    </row>
    <row r="17" spans="1:13" ht="45" customHeight="1" x14ac:dyDescent="0.3">
      <c r="A17" s="98"/>
      <c r="B17" s="102"/>
      <c r="C17" s="24" t="s">
        <v>83</v>
      </c>
      <c r="D17" s="3" t="s">
        <v>399</v>
      </c>
      <c r="E17" s="3" t="s">
        <v>33</v>
      </c>
      <c r="F17" s="3" t="s">
        <v>35</v>
      </c>
      <c r="G17" s="11">
        <v>1</v>
      </c>
      <c r="H17" s="12">
        <f t="shared" si="0"/>
        <v>1</v>
      </c>
      <c r="I17" s="13">
        <f t="shared" si="1"/>
        <v>100</v>
      </c>
      <c r="J17" s="13" t="s">
        <v>36</v>
      </c>
      <c r="K17" s="25"/>
      <c r="L17" s="26"/>
      <c r="M17" s="14"/>
    </row>
    <row r="18" spans="1:13" ht="57" customHeight="1" x14ac:dyDescent="0.3">
      <c r="A18" s="98"/>
      <c r="B18" s="102"/>
      <c r="C18" s="24" t="s">
        <v>84</v>
      </c>
      <c r="D18" s="3" t="s">
        <v>400</v>
      </c>
      <c r="E18" s="3" t="s">
        <v>34</v>
      </c>
      <c r="F18" s="3" t="s">
        <v>35</v>
      </c>
      <c r="G18" s="11">
        <v>1</v>
      </c>
      <c r="H18" s="12">
        <f t="shared" si="0"/>
        <v>1</v>
      </c>
      <c r="I18" s="13">
        <f t="shared" si="1"/>
        <v>100</v>
      </c>
      <c r="J18" s="13" t="s">
        <v>36</v>
      </c>
      <c r="K18" s="25"/>
      <c r="L18" s="26"/>
      <c r="M18" s="14"/>
    </row>
    <row r="19" spans="1:13" ht="79.8" x14ac:dyDescent="0.3">
      <c r="A19" s="98"/>
      <c r="B19" s="102"/>
      <c r="C19" s="24" t="s">
        <v>85</v>
      </c>
      <c r="D19" s="3" t="s">
        <v>401</v>
      </c>
      <c r="E19" s="3" t="s">
        <v>34</v>
      </c>
      <c r="F19" s="3" t="s">
        <v>35</v>
      </c>
      <c r="G19" s="11">
        <v>23</v>
      </c>
      <c r="H19" s="12">
        <f t="shared" si="0"/>
        <v>23</v>
      </c>
      <c r="I19" s="13">
        <f t="shared" si="1"/>
        <v>100</v>
      </c>
      <c r="J19" s="13" t="s">
        <v>36</v>
      </c>
      <c r="K19" s="25"/>
      <c r="L19" s="26"/>
      <c r="M19" s="14"/>
    </row>
    <row r="20" spans="1:13" ht="41.4" x14ac:dyDescent="0.3">
      <c r="A20" s="95"/>
      <c r="B20" s="96"/>
      <c r="C20" s="24" t="s">
        <v>86</v>
      </c>
      <c r="D20" s="3" t="s">
        <v>402</v>
      </c>
      <c r="E20" s="3" t="s">
        <v>33</v>
      </c>
      <c r="F20" s="3" t="s">
        <v>35</v>
      </c>
      <c r="G20" s="11">
        <v>1</v>
      </c>
      <c r="H20" s="12">
        <f t="shared" si="0"/>
        <v>1</v>
      </c>
      <c r="I20" s="13">
        <f t="shared" si="1"/>
        <v>100</v>
      </c>
      <c r="J20" s="13" t="s">
        <v>36</v>
      </c>
      <c r="K20" s="25"/>
      <c r="L20" s="26"/>
      <c r="M20" s="14"/>
    </row>
    <row r="21" spans="1:13" ht="45.6" x14ac:dyDescent="0.3">
      <c r="A21" s="105" t="s">
        <v>382</v>
      </c>
      <c r="B21" s="104" t="s">
        <v>77</v>
      </c>
      <c r="C21" s="24" t="s">
        <v>87</v>
      </c>
      <c r="D21" s="3" t="s">
        <v>403</v>
      </c>
      <c r="E21" s="3" t="s">
        <v>34</v>
      </c>
      <c r="F21" s="3" t="s">
        <v>35</v>
      </c>
      <c r="G21" s="11">
        <v>1</v>
      </c>
      <c r="H21" s="12">
        <f t="shared" si="0"/>
        <v>1</v>
      </c>
      <c r="I21" s="13">
        <f t="shared" si="1"/>
        <v>100</v>
      </c>
      <c r="J21" s="13" t="s">
        <v>36</v>
      </c>
      <c r="K21" s="25"/>
      <c r="L21" s="26"/>
      <c r="M21" s="14"/>
    </row>
    <row r="22" spans="1:13" ht="71.25" customHeight="1" x14ac:dyDescent="0.3">
      <c r="A22" s="98"/>
      <c r="B22" s="102"/>
      <c r="C22" s="24" t="s">
        <v>88</v>
      </c>
      <c r="D22" s="3" t="s">
        <v>93</v>
      </c>
      <c r="E22" s="3" t="s">
        <v>33</v>
      </c>
      <c r="F22" s="3" t="s">
        <v>35</v>
      </c>
      <c r="G22" s="11">
        <v>1</v>
      </c>
      <c r="H22" s="12">
        <f t="shared" si="0"/>
        <v>1</v>
      </c>
      <c r="I22" s="13">
        <f t="shared" si="1"/>
        <v>100</v>
      </c>
      <c r="J22" s="13" t="s">
        <v>36</v>
      </c>
      <c r="K22" s="25"/>
      <c r="L22" s="26"/>
      <c r="M22" s="14"/>
    </row>
    <row r="23" spans="1:13" ht="71.25" customHeight="1" x14ac:dyDescent="0.3">
      <c r="A23" s="98"/>
      <c r="B23" s="102"/>
      <c r="C23" s="24" t="s">
        <v>89</v>
      </c>
      <c r="D23" s="4" t="s">
        <v>93</v>
      </c>
      <c r="E23" s="3" t="s">
        <v>34</v>
      </c>
      <c r="F23" s="3" t="s">
        <v>35</v>
      </c>
      <c r="G23" s="5">
        <v>1</v>
      </c>
      <c r="H23" s="12">
        <f t="shared" si="0"/>
        <v>1</v>
      </c>
      <c r="I23" s="13">
        <f t="shared" si="1"/>
        <v>100</v>
      </c>
      <c r="J23" s="13" t="s">
        <v>36</v>
      </c>
      <c r="K23" s="27"/>
      <c r="L23" s="28"/>
      <c r="M23" s="7"/>
    </row>
    <row r="24" spans="1:13" ht="63.75" customHeight="1" x14ac:dyDescent="0.3">
      <c r="A24" s="98"/>
      <c r="B24" s="102"/>
      <c r="C24" s="24" t="s">
        <v>90</v>
      </c>
      <c r="D24" s="4" t="s">
        <v>404</v>
      </c>
      <c r="E24" s="3" t="s">
        <v>33</v>
      </c>
      <c r="F24" s="3" t="s">
        <v>35</v>
      </c>
      <c r="G24" s="5">
        <v>4</v>
      </c>
      <c r="H24" s="12">
        <f t="shared" si="0"/>
        <v>4</v>
      </c>
      <c r="I24" s="13">
        <f t="shared" si="1"/>
        <v>100</v>
      </c>
      <c r="J24" s="13" t="s">
        <v>36</v>
      </c>
      <c r="K24" s="27"/>
      <c r="L24" s="28"/>
      <c r="M24" s="7"/>
    </row>
    <row r="25" spans="1:13" ht="117.75" customHeight="1" x14ac:dyDescent="0.3">
      <c r="A25" s="98"/>
      <c r="B25" s="102"/>
      <c r="C25" s="24" t="s">
        <v>91</v>
      </c>
      <c r="D25" s="4" t="s">
        <v>405</v>
      </c>
      <c r="E25" s="4" t="s">
        <v>34</v>
      </c>
      <c r="F25" s="3" t="s">
        <v>35</v>
      </c>
      <c r="G25" s="5">
        <v>4</v>
      </c>
      <c r="H25" s="12">
        <f t="shared" si="0"/>
        <v>4</v>
      </c>
      <c r="I25" s="13">
        <f t="shared" si="1"/>
        <v>100</v>
      </c>
      <c r="J25" s="13" t="s">
        <v>36</v>
      </c>
      <c r="K25" s="27"/>
      <c r="L25" s="28"/>
      <c r="M25" s="7"/>
    </row>
    <row r="26" spans="1:13" ht="108" customHeight="1" thickBot="1" x14ac:dyDescent="0.35">
      <c r="A26" s="99"/>
      <c r="B26" s="103"/>
      <c r="C26" s="39" t="s">
        <v>92</v>
      </c>
      <c r="D26" s="8" t="s">
        <v>406</v>
      </c>
      <c r="E26" s="40" t="s">
        <v>34</v>
      </c>
      <c r="F26" s="41" t="s">
        <v>35</v>
      </c>
      <c r="G26" s="9">
        <v>23</v>
      </c>
      <c r="H26" s="42">
        <f t="shared" si="0"/>
        <v>23</v>
      </c>
      <c r="I26" s="43">
        <f t="shared" si="1"/>
        <v>100</v>
      </c>
      <c r="J26" s="43" t="s">
        <v>36</v>
      </c>
      <c r="K26" s="29"/>
      <c r="L26" s="30"/>
      <c r="M26" s="10"/>
    </row>
    <row r="30" spans="1:13" s="58" customFormat="1" ht="36" customHeight="1" x14ac:dyDescent="0.25">
      <c r="B30" s="59"/>
      <c r="C30" s="59"/>
      <c r="D30" s="59"/>
      <c r="E30" s="59"/>
      <c r="F30" s="59"/>
      <c r="G30" s="59"/>
    </row>
    <row r="31" spans="1:13" s="58" customFormat="1" ht="15" x14ac:dyDescent="0.25">
      <c r="E31" s="60"/>
      <c r="F31" s="60"/>
    </row>
    <row r="32" spans="1:13" s="61" customFormat="1" x14ac:dyDescent="0.3"/>
    <row r="33" spans="1:12" s="64" customFormat="1" x14ac:dyDescent="0.3">
      <c r="A33" s="66"/>
      <c r="B33" s="66"/>
      <c r="C33" s="66"/>
      <c r="D33" s="66"/>
      <c r="E33" s="66"/>
      <c r="F33" s="66"/>
      <c r="G33" s="66"/>
      <c r="H33" s="62"/>
      <c r="I33" s="63"/>
      <c r="J33" s="63"/>
      <c r="K33" s="63"/>
      <c r="L33" s="62"/>
    </row>
    <row r="34" spans="1:12" x14ac:dyDescent="0.3">
      <c r="A34" s="61"/>
      <c r="B34" s="65"/>
      <c r="C34" s="65"/>
      <c r="D34" s="65"/>
      <c r="E34" s="65"/>
      <c r="F34" s="65"/>
      <c r="G34" s="65"/>
      <c r="H34" s="65"/>
      <c r="I34" s="61"/>
      <c r="J34" s="61"/>
      <c r="K34" s="61"/>
      <c r="L34" s="65"/>
    </row>
    <row r="35" spans="1:12" x14ac:dyDescent="0.3">
      <c r="A35" s="61"/>
      <c r="B35" s="65"/>
      <c r="C35" s="65"/>
      <c r="D35" s="65"/>
      <c r="E35" s="65"/>
      <c r="F35" s="65"/>
      <c r="G35" s="65"/>
      <c r="H35" s="65"/>
      <c r="I35" s="61"/>
      <c r="J35" s="61"/>
      <c r="K35" s="61"/>
      <c r="L35" s="65"/>
    </row>
  </sheetData>
  <mergeCells count="27"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  <mergeCell ref="J10:J11"/>
    <mergeCell ref="K10:M10"/>
    <mergeCell ref="A12:A20"/>
    <mergeCell ref="B12:B20"/>
    <mergeCell ref="A10:A11"/>
    <mergeCell ref="B10:B11"/>
    <mergeCell ref="C10:C11"/>
    <mergeCell ref="D10:D11"/>
    <mergeCell ref="E10:E11"/>
    <mergeCell ref="A21:A26"/>
    <mergeCell ref="B21:B26"/>
    <mergeCell ref="A33:B33"/>
    <mergeCell ref="C33:E33"/>
    <mergeCell ref="F33:G33"/>
  </mergeCells>
  <pageMargins left="0.55118110236220474" right="0.19685039370078741" top="0.35433070866141736" bottom="0.35433070866141736" header="0.19685039370078741" footer="0.19685039370078741"/>
  <pageSetup paperSize="5" scale="80" orientation="landscape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6B76-9AB2-450A-96BE-7D9C81D45592}">
  <dimension ref="A1:M28"/>
  <sheetViews>
    <sheetView zoomScale="90" zoomScaleNormal="90" workbookViewId="0">
      <selection activeCell="I13" sqref="I13"/>
    </sheetView>
  </sheetViews>
  <sheetFormatPr baseColWidth="10" defaultRowHeight="14.4" x14ac:dyDescent="0.3"/>
  <cols>
    <col min="1" max="1" width="21.88671875" customWidth="1"/>
    <col min="2" max="2" width="23" customWidth="1"/>
    <col min="3" max="3" width="25.88671875" customWidth="1"/>
    <col min="4" max="4" width="17.88671875" customWidth="1"/>
    <col min="5" max="5" width="17.33203125" customWidth="1"/>
    <col min="7" max="7" width="13.88671875" customWidth="1"/>
    <col min="10" max="10" width="11.332031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1224888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84.75" customHeight="1" x14ac:dyDescent="0.3">
      <c r="A12" s="87" t="s">
        <v>383</v>
      </c>
      <c r="B12" s="90" t="s">
        <v>38</v>
      </c>
      <c r="C12" s="31" t="s">
        <v>39</v>
      </c>
      <c r="D12" s="32" t="s">
        <v>46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96" customHeight="1" x14ac:dyDescent="0.3">
      <c r="A13" s="95"/>
      <c r="B13" s="96"/>
      <c r="C13" s="24" t="s">
        <v>40</v>
      </c>
      <c r="D13" s="3" t="s">
        <v>47</v>
      </c>
      <c r="E13" s="3" t="s">
        <v>33</v>
      </c>
      <c r="F13" s="3" t="s">
        <v>35</v>
      </c>
      <c r="G13" s="11">
        <v>1</v>
      </c>
      <c r="H13" s="12">
        <f t="shared" ref="H13:H18" si="0">+G13</f>
        <v>1</v>
      </c>
      <c r="I13" s="13">
        <f t="shared" ref="I13:I18" si="1">G13/H13*100</f>
        <v>100</v>
      </c>
      <c r="J13" s="13" t="s">
        <v>36</v>
      </c>
      <c r="K13" s="25"/>
      <c r="L13" s="26"/>
      <c r="M13" s="14"/>
    </row>
    <row r="14" spans="1:13" ht="73.5" customHeight="1" x14ac:dyDescent="0.3">
      <c r="A14" s="95"/>
      <c r="B14" s="96"/>
      <c r="C14" s="24" t="s">
        <v>41</v>
      </c>
      <c r="D14" s="3" t="s">
        <v>48</v>
      </c>
      <c r="E14" s="3" t="s">
        <v>33</v>
      </c>
      <c r="F14" s="3" t="s">
        <v>35</v>
      </c>
      <c r="G14" s="11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66.75" customHeight="1" x14ac:dyDescent="0.3">
      <c r="A15" s="88"/>
      <c r="B15" s="91"/>
      <c r="C15" s="24" t="s">
        <v>42</v>
      </c>
      <c r="D15" s="4" t="s">
        <v>49</v>
      </c>
      <c r="E15" s="3" t="s">
        <v>34</v>
      </c>
      <c r="F15" s="3" t="s">
        <v>35</v>
      </c>
      <c r="G15" s="5">
        <v>4</v>
      </c>
      <c r="H15" s="12">
        <f t="shared" si="0"/>
        <v>4</v>
      </c>
      <c r="I15" s="13">
        <f t="shared" si="1"/>
        <v>100</v>
      </c>
      <c r="J15" s="13" t="s">
        <v>130</v>
      </c>
      <c r="K15" s="27"/>
      <c r="L15" s="28"/>
      <c r="M15" s="7"/>
    </row>
    <row r="16" spans="1:13" ht="30.75" customHeight="1" x14ac:dyDescent="0.3">
      <c r="A16" s="88"/>
      <c r="B16" s="91"/>
      <c r="C16" s="24" t="s">
        <v>43</v>
      </c>
      <c r="D16" s="4" t="s">
        <v>387</v>
      </c>
      <c r="E16" s="3" t="s">
        <v>34</v>
      </c>
      <c r="F16" s="3" t="s">
        <v>35</v>
      </c>
      <c r="G16" s="5">
        <v>8</v>
      </c>
      <c r="H16" s="12">
        <f t="shared" si="0"/>
        <v>8</v>
      </c>
      <c r="I16" s="13">
        <f t="shared" si="1"/>
        <v>100</v>
      </c>
      <c r="J16" s="13" t="s">
        <v>128</v>
      </c>
      <c r="K16" s="27"/>
      <c r="L16" s="28"/>
      <c r="M16" s="7"/>
    </row>
    <row r="17" spans="1:13" ht="27.6" x14ac:dyDescent="0.3">
      <c r="A17" s="88"/>
      <c r="B17" s="91"/>
      <c r="C17" s="24" t="s">
        <v>44</v>
      </c>
      <c r="D17" s="4" t="s">
        <v>50</v>
      </c>
      <c r="E17" s="4" t="s">
        <v>34</v>
      </c>
      <c r="F17" s="3" t="s">
        <v>35</v>
      </c>
      <c r="G17" s="5">
        <v>4</v>
      </c>
      <c r="H17" s="12">
        <f t="shared" si="0"/>
        <v>4</v>
      </c>
      <c r="I17" s="13">
        <f t="shared" si="1"/>
        <v>100</v>
      </c>
      <c r="J17" s="13" t="s">
        <v>62</v>
      </c>
      <c r="K17" s="27"/>
      <c r="L17" s="28"/>
      <c r="M17" s="7"/>
    </row>
    <row r="18" spans="1:13" ht="36.75" customHeight="1" thickBot="1" x14ac:dyDescent="0.35">
      <c r="A18" s="89"/>
      <c r="B18" s="92"/>
      <c r="C18" s="39" t="s">
        <v>45</v>
      </c>
      <c r="D18" s="8" t="s">
        <v>388</v>
      </c>
      <c r="E18" s="40" t="s">
        <v>34</v>
      </c>
      <c r="F18" s="41" t="s">
        <v>35</v>
      </c>
      <c r="G18" s="9">
        <v>6</v>
      </c>
      <c r="H18" s="42">
        <f t="shared" si="0"/>
        <v>6</v>
      </c>
      <c r="I18" s="43">
        <f t="shared" si="1"/>
        <v>100</v>
      </c>
      <c r="J18" s="43" t="s">
        <v>51</v>
      </c>
      <c r="K18" s="29"/>
      <c r="L18" s="30"/>
      <c r="M18" s="10"/>
    </row>
    <row r="20" spans="1:13" ht="8.25" customHeight="1" x14ac:dyDescent="0.3"/>
    <row r="23" spans="1:13" s="58" customFormat="1" ht="36" customHeight="1" x14ac:dyDescent="0.25">
      <c r="B23" s="59"/>
      <c r="C23" s="59"/>
      <c r="D23" s="59"/>
      <c r="E23" s="59"/>
      <c r="F23" s="59"/>
      <c r="G23" s="59"/>
    </row>
    <row r="24" spans="1:13" s="58" customFormat="1" ht="15" x14ac:dyDescent="0.25">
      <c r="E24" s="60"/>
      <c r="F24" s="60"/>
    </row>
    <row r="25" spans="1:13" s="61" customFormat="1" x14ac:dyDescent="0.3"/>
    <row r="26" spans="1:13" s="64" customFormat="1" x14ac:dyDescent="0.3">
      <c r="A26" s="66"/>
      <c r="B26" s="66"/>
      <c r="C26" s="66"/>
      <c r="D26" s="66"/>
      <c r="E26" s="66"/>
      <c r="F26" s="66"/>
      <c r="G26" s="66"/>
      <c r="H26" s="62"/>
      <c r="I26" s="63"/>
      <c r="J26" s="63"/>
      <c r="K26" s="63"/>
      <c r="L26" s="62"/>
    </row>
    <row r="27" spans="1:13" x14ac:dyDescent="0.3">
      <c r="A27" s="61"/>
      <c r="B27" s="65"/>
      <c r="C27" s="65"/>
      <c r="D27" s="65"/>
      <c r="E27" s="65"/>
      <c r="F27" s="65"/>
      <c r="G27" s="65"/>
      <c r="H27" s="65"/>
      <c r="I27" s="61"/>
      <c r="J27" s="61"/>
      <c r="K27" s="61"/>
      <c r="L27" s="65"/>
    </row>
    <row r="28" spans="1:13" x14ac:dyDescent="0.3">
      <c r="A28" s="61"/>
      <c r="B28" s="65"/>
      <c r="C28" s="65"/>
      <c r="D28" s="65"/>
      <c r="E28" s="65"/>
      <c r="F28" s="65"/>
      <c r="G28" s="65"/>
      <c r="H28" s="65"/>
      <c r="I28" s="61"/>
      <c r="J28" s="61"/>
      <c r="K28" s="61"/>
      <c r="L28" s="65"/>
    </row>
  </sheetData>
  <mergeCells count="25">
    <mergeCell ref="A5:M5"/>
    <mergeCell ref="A1:B1"/>
    <mergeCell ref="C1:I1"/>
    <mergeCell ref="K1:M1"/>
    <mergeCell ref="A3:B3"/>
    <mergeCell ref="C3:I3"/>
    <mergeCell ref="J10:J11"/>
    <mergeCell ref="K10:M10"/>
    <mergeCell ref="A12:A18"/>
    <mergeCell ref="B12:B18"/>
    <mergeCell ref="A7:B7"/>
    <mergeCell ref="C7:E7"/>
    <mergeCell ref="I7:J7"/>
    <mergeCell ref="K7:M7"/>
    <mergeCell ref="K9:M9"/>
    <mergeCell ref="A10:A11"/>
    <mergeCell ref="B10:B11"/>
    <mergeCell ref="C10:C11"/>
    <mergeCell ref="D10:D11"/>
    <mergeCell ref="E10:E11"/>
    <mergeCell ref="A26:B26"/>
    <mergeCell ref="C26:E26"/>
    <mergeCell ref="F26:G26"/>
    <mergeCell ref="F10:F11"/>
    <mergeCell ref="G10:I10"/>
  </mergeCells>
  <pageMargins left="0.55118110236220474" right="0.19685039370078741" top="0.35433070866141736" bottom="0.35433070866141736" header="0.31496062992125984" footer="0.31496062992125984"/>
  <pageSetup paperSize="5" scale="8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activeCell="C12" sqref="C12"/>
    </sheetView>
  </sheetViews>
  <sheetFormatPr baseColWidth="10" defaultRowHeight="14.4" x14ac:dyDescent="0.3"/>
  <cols>
    <col min="1" max="1" width="21.88671875" customWidth="1"/>
    <col min="2" max="2" width="20.109375" customWidth="1"/>
    <col min="3" max="3" width="29.6640625" customWidth="1"/>
    <col min="4" max="4" width="17.88671875" customWidth="1"/>
    <col min="5" max="5" width="17.33203125" customWidth="1"/>
    <col min="7" max="7" width="13.88671875" customWidth="1"/>
    <col min="9" max="9" width="11" customWidth="1"/>
    <col min="11" max="11" width="11.33203125" customWidth="1"/>
    <col min="13" max="13" width="10.441406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4623844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118.5" customHeight="1" x14ac:dyDescent="0.3">
      <c r="A12" s="95" t="s">
        <v>52</v>
      </c>
      <c r="B12" s="96" t="s">
        <v>53</v>
      </c>
      <c r="C12" s="24" t="s">
        <v>54</v>
      </c>
      <c r="D12" s="3" t="s">
        <v>389</v>
      </c>
      <c r="E12" s="3" t="s">
        <v>33</v>
      </c>
      <c r="F12" s="3" t="s">
        <v>35</v>
      </c>
      <c r="G12" s="11">
        <v>1</v>
      </c>
      <c r="H12" s="12">
        <f>+G12</f>
        <v>1</v>
      </c>
      <c r="I12" s="13">
        <f>G12/H12*100</f>
        <v>100</v>
      </c>
      <c r="J12" s="13" t="s">
        <v>36</v>
      </c>
      <c r="K12" s="25"/>
      <c r="L12" s="26"/>
      <c r="M12" s="14"/>
    </row>
    <row r="13" spans="1:13" ht="73.5" customHeight="1" x14ac:dyDescent="0.3">
      <c r="A13" s="95"/>
      <c r="B13" s="96"/>
      <c r="C13" s="24" t="s">
        <v>55</v>
      </c>
      <c r="D13" s="3" t="s">
        <v>59</v>
      </c>
      <c r="E13" s="3" t="s">
        <v>33</v>
      </c>
      <c r="F13" s="3" t="s">
        <v>35</v>
      </c>
      <c r="G13" s="11">
        <v>1</v>
      </c>
      <c r="H13" s="12">
        <f t="shared" ref="H13:H16" si="0">+G13</f>
        <v>1</v>
      </c>
      <c r="I13" s="13">
        <f t="shared" ref="I13:I16" si="1">G13/H13*100</f>
        <v>100</v>
      </c>
      <c r="J13" s="13" t="s">
        <v>36</v>
      </c>
      <c r="K13" s="25"/>
      <c r="L13" s="26"/>
      <c r="M13" s="14"/>
    </row>
    <row r="14" spans="1:13" ht="64.5" customHeight="1" x14ac:dyDescent="0.3">
      <c r="A14" s="95"/>
      <c r="B14" s="96"/>
      <c r="C14" s="24" t="s">
        <v>56</v>
      </c>
      <c r="D14" s="3" t="s">
        <v>60</v>
      </c>
      <c r="E14" s="3" t="s">
        <v>33</v>
      </c>
      <c r="F14" s="3" t="s">
        <v>35</v>
      </c>
      <c r="G14" s="11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91.5" customHeight="1" x14ac:dyDescent="0.3">
      <c r="A15" s="88"/>
      <c r="B15" s="91"/>
      <c r="C15" s="24" t="s">
        <v>57</v>
      </c>
      <c r="D15" s="4" t="s">
        <v>61</v>
      </c>
      <c r="E15" s="3" t="s">
        <v>34</v>
      </c>
      <c r="F15" s="3" t="s">
        <v>35</v>
      </c>
      <c r="G15" s="5">
        <v>8</v>
      </c>
      <c r="H15" s="12">
        <f t="shared" si="0"/>
        <v>8</v>
      </c>
      <c r="I15" s="13">
        <f t="shared" si="1"/>
        <v>100</v>
      </c>
      <c r="J15" s="13" t="s">
        <v>131</v>
      </c>
      <c r="K15" s="27"/>
      <c r="L15" s="28"/>
      <c r="M15" s="7"/>
    </row>
    <row r="16" spans="1:13" ht="63.75" customHeight="1" x14ac:dyDescent="0.3">
      <c r="A16" s="88"/>
      <c r="B16" s="91"/>
      <c r="C16" s="24" t="s">
        <v>58</v>
      </c>
      <c r="D16" s="4" t="s">
        <v>62</v>
      </c>
      <c r="E16" s="3" t="s">
        <v>34</v>
      </c>
      <c r="F16" s="3" t="s">
        <v>35</v>
      </c>
      <c r="G16" s="5">
        <v>12</v>
      </c>
      <c r="H16" s="12">
        <f t="shared" si="0"/>
        <v>12</v>
      </c>
      <c r="I16" s="13">
        <f t="shared" si="1"/>
        <v>100</v>
      </c>
      <c r="J16" s="13" t="s">
        <v>132</v>
      </c>
      <c r="K16" s="27"/>
      <c r="L16" s="28"/>
      <c r="M16" s="7"/>
    </row>
    <row r="18" spans="1:12" ht="8.25" customHeight="1" x14ac:dyDescent="0.3"/>
    <row r="20" spans="1:12" s="58" customFormat="1" ht="36" customHeight="1" x14ac:dyDescent="0.25">
      <c r="B20" s="59"/>
      <c r="C20" s="59"/>
      <c r="D20" s="59"/>
      <c r="E20" s="59"/>
      <c r="F20" s="59"/>
      <c r="G20" s="59"/>
    </row>
    <row r="21" spans="1:12" s="58" customFormat="1" ht="15" x14ac:dyDescent="0.25">
      <c r="E21" s="60"/>
      <c r="F21" s="60"/>
    </row>
    <row r="22" spans="1:12" s="61" customFormat="1" x14ac:dyDescent="0.3"/>
    <row r="23" spans="1:12" s="64" customFormat="1" x14ac:dyDescent="0.3">
      <c r="A23" s="66"/>
      <c r="B23" s="66"/>
      <c r="C23" s="66"/>
      <c r="D23" s="66"/>
      <c r="E23" s="66"/>
      <c r="F23" s="66"/>
      <c r="G23" s="66"/>
      <c r="H23" s="62"/>
      <c r="I23" s="63"/>
      <c r="J23" s="63"/>
      <c r="K23" s="63"/>
      <c r="L23" s="62"/>
    </row>
    <row r="24" spans="1:12" x14ac:dyDescent="0.3">
      <c r="A24" s="61"/>
      <c r="B24" s="65"/>
      <c r="C24" s="65"/>
      <c r="D24" s="65"/>
      <c r="E24" s="65"/>
      <c r="F24" s="65"/>
      <c r="G24" s="65"/>
      <c r="H24" s="65"/>
      <c r="I24" s="61"/>
      <c r="J24" s="61"/>
      <c r="K24" s="61"/>
      <c r="L24" s="65"/>
    </row>
    <row r="25" spans="1:12" x14ac:dyDescent="0.3">
      <c r="A25" s="61"/>
      <c r="B25" s="65"/>
      <c r="C25" s="65"/>
      <c r="D25" s="65"/>
      <c r="E25" s="65"/>
      <c r="F25" s="65"/>
      <c r="G25" s="65"/>
      <c r="H25" s="65"/>
      <c r="I25" s="61"/>
      <c r="J25" s="61"/>
      <c r="K25" s="61"/>
      <c r="L25" s="65"/>
    </row>
  </sheetData>
  <mergeCells count="25">
    <mergeCell ref="J10:J11"/>
    <mergeCell ref="K10:M10"/>
    <mergeCell ref="A12:A16"/>
    <mergeCell ref="B12:B16"/>
    <mergeCell ref="A10:A11"/>
    <mergeCell ref="B10:B11"/>
    <mergeCell ref="C10:C11"/>
    <mergeCell ref="D10:D11"/>
    <mergeCell ref="E10:E11"/>
    <mergeCell ref="A23:B23"/>
    <mergeCell ref="C23:E23"/>
    <mergeCell ref="F23:G23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5118110236220474" right="0.19685039370078741" top="0.35433070866141736" bottom="0.35433070866141736" header="0.31496062992125984" footer="0.31496062992125984"/>
  <pageSetup paperSize="5" scale="8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topLeftCell="A18" workbookViewId="0">
      <selection activeCell="E21" sqref="E21"/>
    </sheetView>
  </sheetViews>
  <sheetFormatPr baseColWidth="10" defaultRowHeight="14.4" x14ac:dyDescent="0.3"/>
  <cols>
    <col min="1" max="1" width="21.88671875" customWidth="1"/>
    <col min="2" max="2" width="21.33203125" customWidth="1"/>
    <col min="3" max="3" width="22.33203125" customWidth="1"/>
    <col min="4" max="4" width="23.5546875" customWidth="1"/>
    <col min="5" max="5" width="17.33203125" customWidth="1"/>
    <col min="7" max="7" width="13.88671875" customWidth="1"/>
    <col min="8" max="8" width="11" customWidth="1"/>
    <col min="9" max="10" width="10.6640625" customWidth="1"/>
    <col min="11" max="11" width="11.1093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438896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51" customHeight="1" x14ac:dyDescent="0.3">
      <c r="A12" s="100" t="s">
        <v>63</v>
      </c>
      <c r="B12" s="101" t="s">
        <v>38</v>
      </c>
      <c r="C12" s="31" t="s">
        <v>64</v>
      </c>
      <c r="D12" s="46" t="s">
        <v>390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72" customHeight="1" x14ac:dyDescent="0.3">
      <c r="A13" s="98"/>
      <c r="B13" s="102"/>
      <c r="C13" s="24" t="s">
        <v>65</v>
      </c>
      <c r="D13" s="44" t="s">
        <v>391</v>
      </c>
      <c r="E13" s="3" t="s">
        <v>33</v>
      </c>
      <c r="F13" s="3" t="s">
        <v>35</v>
      </c>
      <c r="G13" s="11">
        <v>1</v>
      </c>
      <c r="H13" s="12">
        <f t="shared" ref="H13:H23" si="0">+G13</f>
        <v>1</v>
      </c>
      <c r="I13" s="13">
        <f t="shared" ref="I13:I23" si="1">G13/H13*100</f>
        <v>100</v>
      </c>
      <c r="J13" s="13" t="s">
        <v>36</v>
      </c>
      <c r="K13" s="25"/>
      <c r="L13" s="26"/>
      <c r="M13" s="14"/>
    </row>
    <row r="14" spans="1:13" ht="65.25" customHeight="1" x14ac:dyDescent="0.3">
      <c r="A14" s="98"/>
      <c r="B14" s="102"/>
      <c r="C14" s="24" t="s">
        <v>66</v>
      </c>
      <c r="D14" s="44" t="s">
        <v>390</v>
      </c>
      <c r="E14" s="3" t="s">
        <v>33</v>
      </c>
      <c r="F14" s="3" t="s">
        <v>35</v>
      </c>
      <c r="G14" s="11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42" customHeight="1" x14ac:dyDescent="0.3">
      <c r="A15" s="98"/>
      <c r="B15" s="102"/>
      <c r="C15" s="24" t="s">
        <v>67</v>
      </c>
      <c r="D15" s="44" t="s">
        <v>390</v>
      </c>
      <c r="E15" s="3" t="s">
        <v>34</v>
      </c>
      <c r="F15" s="3" t="s">
        <v>35</v>
      </c>
      <c r="G15" s="11">
        <v>24</v>
      </c>
      <c r="H15" s="12">
        <f t="shared" si="0"/>
        <v>24</v>
      </c>
      <c r="I15" s="13">
        <f t="shared" si="1"/>
        <v>100</v>
      </c>
      <c r="J15" s="13" t="s">
        <v>134</v>
      </c>
      <c r="K15" s="25"/>
      <c r="L15" s="26"/>
      <c r="M15" s="14"/>
    </row>
    <row r="16" spans="1:13" ht="39.75" customHeight="1" x14ac:dyDescent="0.3">
      <c r="A16" s="98"/>
      <c r="B16" s="102"/>
      <c r="C16" s="24" t="s">
        <v>68</v>
      </c>
      <c r="D16" s="44" t="s">
        <v>390</v>
      </c>
      <c r="E16" s="3" t="s">
        <v>34</v>
      </c>
      <c r="F16" s="3" t="s">
        <v>35</v>
      </c>
      <c r="G16" s="11">
        <v>120</v>
      </c>
      <c r="H16" s="12">
        <f t="shared" si="0"/>
        <v>120</v>
      </c>
      <c r="I16" s="13">
        <f t="shared" si="1"/>
        <v>100</v>
      </c>
      <c r="J16" s="13" t="s">
        <v>135</v>
      </c>
      <c r="K16" s="25"/>
      <c r="L16" s="26"/>
      <c r="M16" s="14"/>
    </row>
    <row r="17" spans="1:13" ht="42" customHeight="1" x14ac:dyDescent="0.3">
      <c r="A17" s="98"/>
      <c r="B17" s="102"/>
      <c r="C17" s="24" t="s">
        <v>69</v>
      </c>
      <c r="D17" s="44" t="s">
        <v>390</v>
      </c>
      <c r="E17" s="3" t="s">
        <v>34</v>
      </c>
      <c r="F17" s="3" t="s">
        <v>35</v>
      </c>
      <c r="G17" s="11">
        <v>70</v>
      </c>
      <c r="H17" s="12">
        <f t="shared" si="0"/>
        <v>70</v>
      </c>
      <c r="I17" s="13">
        <f t="shared" si="1"/>
        <v>100</v>
      </c>
      <c r="J17" s="13" t="s">
        <v>136</v>
      </c>
      <c r="K17" s="25"/>
      <c r="L17" s="26"/>
      <c r="M17" s="14"/>
    </row>
    <row r="18" spans="1:13" ht="45.75" customHeight="1" x14ac:dyDescent="0.3">
      <c r="A18" s="98"/>
      <c r="B18" s="102"/>
      <c r="C18" s="24" t="s">
        <v>70</v>
      </c>
      <c r="D18" s="44" t="s">
        <v>392</v>
      </c>
      <c r="E18" s="3" t="s">
        <v>33</v>
      </c>
      <c r="F18" s="3" t="s">
        <v>35</v>
      </c>
      <c r="G18" s="11">
        <v>1</v>
      </c>
      <c r="H18" s="12">
        <f t="shared" si="0"/>
        <v>1</v>
      </c>
      <c r="I18" s="13">
        <f t="shared" si="1"/>
        <v>100</v>
      </c>
      <c r="J18" s="13" t="s">
        <v>36</v>
      </c>
      <c r="K18" s="25"/>
      <c r="L18" s="26"/>
      <c r="M18" s="14"/>
    </row>
    <row r="19" spans="1:13" ht="40.5" customHeight="1" x14ac:dyDescent="0.3">
      <c r="A19" s="98"/>
      <c r="B19" s="102"/>
      <c r="C19" s="24" t="s">
        <v>71</v>
      </c>
      <c r="D19" s="44" t="s">
        <v>393</v>
      </c>
      <c r="E19" s="3" t="s">
        <v>34</v>
      </c>
      <c r="F19" s="3" t="s">
        <v>35</v>
      </c>
      <c r="G19" s="11">
        <v>300</v>
      </c>
      <c r="H19" s="12">
        <f t="shared" si="0"/>
        <v>300</v>
      </c>
      <c r="I19" s="13">
        <f t="shared" si="1"/>
        <v>100</v>
      </c>
      <c r="J19" s="13" t="s">
        <v>137</v>
      </c>
      <c r="K19" s="25"/>
      <c r="L19" s="26"/>
      <c r="M19" s="14"/>
    </row>
    <row r="20" spans="1:13" ht="42" customHeight="1" x14ac:dyDescent="0.3">
      <c r="A20" s="98"/>
      <c r="B20" s="102"/>
      <c r="C20" s="24" t="s">
        <v>72</v>
      </c>
      <c r="D20" s="44" t="s">
        <v>394</v>
      </c>
      <c r="E20" s="3" t="s">
        <v>34</v>
      </c>
      <c r="F20" s="3" t="s">
        <v>35</v>
      </c>
      <c r="G20" s="11">
        <v>600</v>
      </c>
      <c r="H20" s="12">
        <f t="shared" si="0"/>
        <v>600</v>
      </c>
      <c r="I20" s="13">
        <f t="shared" si="1"/>
        <v>100</v>
      </c>
      <c r="J20" s="13" t="s">
        <v>137</v>
      </c>
      <c r="K20" s="25"/>
      <c r="L20" s="26"/>
      <c r="M20" s="14"/>
    </row>
    <row r="21" spans="1:13" ht="58.5" customHeight="1" x14ac:dyDescent="0.3">
      <c r="A21" s="95"/>
      <c r="B21" s="96"/>
      <c r="C21" s="24" t="s">
        <v>73</v>
      </c>
      <c r="D21" s="45" t="s">
        <v>395</v>
      </c>
      <c r="E21" s="3" t="s">
        <v>33</v>
      </c>
      <c r="F21" s="3" t="s">
        <v>35</v>
      </c>
      <c r="G21" s="5">
        <v>1</v>
      </c>
      <c r="H21" s="12">
        <f t="shared" si="0"/>
        <v>1</v>
      </c>
      <c r="I21" s="13">
        <f t="shared" si="1"/>
        <v>100</v>
      </c>
      <c r="J21" s="13" t="s">
        <v>36</v>
      </c>
      <c r="K21" s="27"/>
      <c r="L21" s="28"/>
      <c r="M21" s="7"/>
    </row>
    <row r="22" spans="1:13" ht="57.75" customHeight="1" x14ac:dyDescent="0.3">
      <c r="A22" s="98"/>
      <c r="B22" s="102"/>
      <c r="C22" s="24" t="s">
        <v>74</v>
      </c>
      <c r="D22" s="45" t="s">
        <v>395</v>
      </c>
      <c r="E22" s="3" t="s">
        <v>34</v>
      </c>
      <c r="F22" s="3" t="s">
        <v>35</v>
      </c>
      <c r="G22" s="5">
        <v>156</v>
      </c>
      <c r="H22" s="12">
        <f t="shared" si="0"/>
        <v>156</v>
      </c>
      <c r="I22" s="13">
        <f t="shared" si="1"/>
        <v>100</v>
      </c>
      <c r="J22" s="13" t="s">
        <v>133</v>
      </c>
      <c r="K22" s="27"/>
      <c r="L22" s="28"/>
      <c r="M22" s="7"/>
    </row>
    <row r="23" spans="1:13" ht="45.75" customHeight="1" thickBot="1" x14ac:dyDescent="0.35">
      <c r="A23" s="99"/>
      <c r="B23" s="103"/>
      <c r="C23" s="39" t="s">
        <v>75</v>
      </c>
      <c r="D23" s="47" t="s">
        <v>393</v>
      </c>
      <c r="E23" s="40" t="s">
        <v>34</v>
      </c>
      <c r="F23" s="41" t="s">
        <v>35</v>
      </c>
      <c r="G23" s="9">
        <v>96</v>
      </c>
      <c r="H23" s="42">
        <f t="shared" si="0"/>
        <v>96</v>
      </c>
      <c r="I23" s="43">
        <f t="shared" si="1"/>
        <v>100</v>
      </c>
      <c r="J23" s="43" t="s">
        <v>129</v>
      </c>
      <c r="K23" s="29"/>
      <c r="L23" s="30"/>
      <c r="M23" s="10"/>
    </row>
    <row r="24" spans="1:13" ht="108.75" customHeight="1" x14ac:dyDescent="0.3"/>
    <row r="25" spans="1:13" s="58" customFormat="1" ht="36" customHeight="1" x14ac:dyDescent="0.25">
      <c r="B25" s="59"/>
      <c r="C25" s="59"/>
      <c r="D25" s="59"/>
      <c r="E25" s="59"/>
      <c r="F25" s="59"/>
      <c r="G25" s="59"/>
    </row>
    <row r="26" spans="1:13" s="58" customFormat="1" ht="15" x14ac:dyDescent="0.25">
      <c r="E26" s="60"/>
      <c r="F26" s="60"/>
    </row>
    <row r="27" spans="1:13" s="61" customFormat="1" x14ac:dyDescent="0.3"/>
    <row r="28" spans="1:13" s="64" customFormat="1" x14ac:dyDescent="0.3">
      <c r="A28" s="66"/>
      <c r="B28" s="66"/>
      <c r="C28" s="66"/>
      <c r="D28" s="66"/>
      <c r="E28" s="66"/>
      <c r="F28" s="66"/>
      <c r="G28" s="66"/>
      <c r="H28" s="62"/>
      <c r="I28" s="63"/>
      <c r="J28" s="63"/>
      <c r="K28" s="63"/>
      <c r="L28" s="62"/>
    </row>
    <row r="29" spans="1:13" x14ac:dyDescent="0.3">
      <c r="A29" s="61"/>
      <c r="B29" s="65"/>
      <c r="C29" s="65"/>
      <c r="D29" s="65"/>
      <c r="E29" s="65"/>
      <c r="F29" s="65"/>
      <c r="G29" s="65"/>
      <c r="H29" s="65"/>
      <c r="I29" s="61"/>
      <c r="J29" s="61"/>
      <c r="K29" s="61"/>
      <c r="L29" s="65"/>
    </row>
    <row r="30" spans="1:13" x14ac:dyDescent="0.3">
      <c r="A30" s="61"/>
      <c r="B30" s="65"/>
      <c r="C30" s="65"/>
      <c r="D30" s="65"/>
      <c r="E30" s="65"/>
      <c r="F30" s="65"/>
      <c r="G30" s="65"/>
      <c r="H30" s="65"/>
      <c r="I30" s="61"/>
      <c r="J30" s="61"/>
      <c r="K30" s="61"/>
      <c r="L30" s="65"/>
    </row>
  </sheetData>
  <mergeCells count="27">
    <mergeCell ref="A12:A21"/>
    <mergeCell ref="B12:B21"/>
    <mergeCell ref="B22:B23"/>
    <mergeCell ref="G10:I10"/>
    <mergeCell ref="J10:J11"/>
    <mergeCell ref="K10:M10"/>
    <mergeCell ref="A10:A11"/>
    <mergeCell ref="B10:B11"/>
    <mergeCell ref="C10:C11"/>
    <mergeCell ref="D10:D11"/>
    <mergeCell ref="E10:E11"/>
    <mergeCell ref="A28:B28"/>
    <mergeCell ref="C28:E28"/>
    <mergeCell ref="F28:G28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A22:A23"/>
    <mergeCell ref="F10:F11"/>
  </mergeCells>
  <pageMargins left="0.55118110236220474" right="0.19685039370078741" top="0.55118110236220474" bottom="0.35433070866141736" header="0.31496062992125984" footer="0.31496062992125984"/>
  <pageSetup paperSize="5" scale="8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"/>
  <sheetViews>
    <sheetView zoomScale="90" zoomScaleNormal="90" workbookViewId="0">
      <selection activeCell="D24" sqref="D24"/>
    </sheetView>
  </sheetViews>
  <sheetFormatPr baseColWidth="10" defaultRowHeight="14.4" x14ac:dyDescent="0.3"/>
  <cols>
    <col min="1" max="1" width="20.44140625" customWidth="1"/>
    <col min="2" max="2" width="20.33203125" customWidth="1"/>
    <col min="3" max="3" width="25.88671875" customWidth="1"/>
    <col min="4" max="4" width="27.5546875" customWidth="1"/>
    <col min="5" max="5" width="17.33203125" customWidth="1"/>
    <col min="7" max="7" width="13.5546875" customWidth="1"/>
    <col min="9" max="9" width="10.5546875" customWidth="1"/>
    <col min="10" max="10" width="9.5546875" customWidth="1"/>
    <col min="11" max="11" width="10.5546875" customWidth="1"/>
    <col min="12" max="12" width="12.33203125" customWidth="1"/>
    <col min="13" max="13" width="10.441406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8585099.9900000002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27.6" x14ac:dyDescent="0.3">
      <c r="A12" s="100" t="s">
        <v>76</v>
      </c>
      <c r="B12" s="101" t="s">
        <v>77</v>
      </c>
      <c r="C12" s="31" t="s">
        <v>78</v>
      </c>
      <c r="D12" s="32" t="s">
        <v>396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92.25" customHeight="1" x14ac:dyDescent="0.3">
      <c r="A13" s="98"/>
      <c r="B13" s="102"/>
      <c r="C13" s="24" t="s">
        <v>79</v>
      </c>
      <c r="D13" s="3" t="s">
        <v>29</v>
      </c>
      <c r="E13" s="3" t="s">
        <v>33</v>
      </c>
      <c r="F13" s="3" t="s">
        <v>35</v>
      </c>
      <c r="G13" s="11">
        <v>1</v>
      </c>
      <c r="H13" s="12">
        <f t="shared" ref="H13:H22" si="0">+G13</f>
        <v>1</v>
      </c>
      <c r="I13" s="13">
        <f t="shared" ref="I13:I20" si="1">G13/H13*100</f>
        <v>100</v>
      </c>
      <c r="J13" s="13" t="s">
        <v>36</v>
      </c>
      <c r="K13" s="25"/>
      <c r="L13" s="26"/>
      <c r="M13" s="14"/>
    </row>
    <row r="14" spans="1:13" ht="38.25" customHeight="1" x14ac:dyDescent="0.3">
      <c r="A14" s="98"/>
      <c r="B14" s="102"/>
      <c r="C14" s="24" t="s">
        <v>80</v>
      </c>
      <c r="D14" s="3" t="s">
        <v>397</v>
      </c>
      <c r="E14" s="3" t="s">
        <v>33</v>
      </c>
      <c r="F14" s="3" t="s">
        <v>35</v>
      </c>
      <c r="G14" s="11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43.5" customHeight="1" x14ac:dyDescent="0.3">
      <c r="A15" s="98"/>
      <c r="B15" s="102"/>
      <c r="C15" s="24" t="s">
        <v>81</v>
      </c>
      <c r="D15" s="3" t="s">
        <v>398</v>
      </c>
      <c r="E15" s="3" t="s">
        <v>34</v>
      </c>
      <c r="F15" s="3" t="s">
        <v>35</v>
      </c>
      <c r="G15" s="11">
        <v>1</v>
      </c>
      <c r="H15" s="12">
        <f t="shared" si="0"/>
        <v>1</v>
      </c>
      <c r="I15" s="13">
        <f t="shared" si="1"/>
        <v>100</v>
      </c>
      <c r="J15" s="13" t="s">
        <v>36</v>
      </c>
      <c r="K15" s="25"/>
      <c r="L15" s="26"/>
      <c r="M15" s="14"/>
    </row>
    <row r="16" spans="1:13" ht="69.75" customHeight="1" x14ac:dyDescent="0.3">
      <c r="A16" s="98"/>
      <c r="B16" s="102"/>
      <c r="C16" s="24" t="s">
        <v>82</v>
      </c>
      <c r="D16" s="3" t="s">
        <v>397</v>
      </c>
      <c r="E16" s="3" t="s">
        <v>34</v>
      </c>
      <c r="F16" s="3" t="s">
        <v>35</v>
      </c>
      <c r="G16" s="11">
        <v>1</v>
      </c>
      <c r="H16" s="12">
        <f t="shared" si="0"/>
        <v>1</v>
      </c>
      <c r="I16" s="13">
        <f t="shared" si="1"/>
        <v>100</v>
      </c>
      <c r="J16" s="13" t="s">
        <v>36</v>
      </c>
      <c r="K16" s="25"/>
      <c r="L16" s="26"/>
      <c r="M16" s="14"/>
    </row>
    <row r="17" spans="1:13" ht="45" customHeight="1" x14ac:dyDescent="0.3">
      <c r="A17" s="98"/>
      <c r="B17" s="102"/>
      <c r="C17" s="24" t="s">
        <v>83</v>
      </c>
      <c r="D17" s="3" t="s">
        <v>399</v>
      </c>
      <c r="E17" s="3" t="s">
        <v>33</v>
      </c>
      <c r="F17" s="3" t="s">
        <v>35</v>
      </c>
      <c r="G17" s="11">
        <v>1</v>
      </c>
      <c r="H17" s="12">
        <f t="shared" si="0"/>
        <v>1</v>
      </c>
      <c r="I17" s="13">
        <f t="shared" si="1"/>
        <v>100</v>
      </c>
      <c r="J17" s="13" t="s">
        <v>36</v>
      </c>
      <c r="K17" s="25"/>
      <c r="L17" s="26"/>
      <c r="M17" s="14"/>
    </row>
    <row r="18" spans="1:13" ht="57" customHeight="1" x14ac:dyDescent="0.3">
      <c r="A18" s="98"/>
      <c r="B18" s="102"/>
      <c r="C18" s="24" t="s">
        <v>84</v>
      </c>
      <c r="D18" s="3" t="s">
        <v>400</v>
      </c>
      <c r="E18" s="3" t="s">
        <v>34</v>
      </c>
      <c r="F18" s="3" t="s">
        <v>35</v>
      </c>
      <c r="G18" s="11">
        <v>1</v>
      </c>
      <c r="H18" s="12">
        <f t="shared" si="0"/>
        <v>1</v>
      </c>
      <c r="I18" s="13">
        <f t="shared" si="1"/>
        <v>100</v>
      </c>
      <c r="J18" s="13" t="s">
        <v>36</v>
      </c>
      <c r="K18" s="25"/>
      <c r="L18" s="26"/>
      <c r="M18" s="14"/>
    </row>
    <row r="19" spans="1:13" ht="79.8" x14ac:dyDescent="0.3">
      <c r="A19" s="98"/>
      <c r="B19" s="102"/>
      <c r="C19" s="24" t="s">
        <v>85</v>
      </c>
      <c r="D19" s="3" t="s">
        <v>401</v>
      </c>
      <c r="E19" s="3" t="s">
        <v>34</v>
      </c>
      <c r="F19" s="3" t="s">
        <v>35</v>
      </c>
      <c r="G19" s="11">
        <v>23</v>
      </c>
      <c r="H19" s="12">
        <f t="shared" si="0"/>
        <v>23</v>
      </c>
      <c r="I19" s="13">
        <f t="shared" si="1"/>
        <v>100</v>
      </c>
      <c r="J19" s="13" t="s">
        <v>36</v>
      </c>
      <c r="K19" s="25"/>
      <c r="L19" s="26"/>
      <c r="M19" s="14"/>
    </row>
    <row r="20" spans="1:13" ht="41.4" x14ac:dyDescent="0.3">
      <c r="A20" s="95"/>
      <c r="B20" s="96"/>
      <c r="C20" s="24" t="s">
        <v>86</v>
      </c>
      <c r="D20" s="3" t="s">
        <v>402</v>
      </c>
      <c r="E20" s="3" t="s">
        <v>33</v>
      </c>
      <c r="F20" s="3" t="s">
        <v>35</v>
      </c>
      <c r="G20" s="11">
        <v>1</v>
      </c>
      <c r="H20" s="12">
        <f t="shared" si="0"/>
        <v>1</v>
      </c>
      <c r="I20" s="13">
        <f t="shared" si="1"/>
        <v>100</v>
      </c>
      <c r="J20" s="13" t="s">
        <v>36</v>
      </c>
      <c r="K20" s="25"/>
      <c r="L20" s="26"/>
      <c r="M20" s="14"/>
    </row>
    <row r="21" spans="1:13" ht="45.6" x14ac:dyDescent="0.3">
      <c r="A21" s="105" t="s">
        <v>76</v>
      </c>
      <c r="B21" s="104" t="s">
        <v>77</v>
      </c>
      <c r="C21" s="24" t="s">
        <v>87</v>
      </c>
      <c r="D21" s="3" t="s">
        <v>403</v>
      </c>
      <c r="E21" s="3" t="s">
        <v>34</v>
      </c>
      <c r="F21" s="3" t="s">
        <v>35</v>
      </c>
      <c r="G21" s="11">
        <v>1</v>
      </c>
      <c r="H21" s="12">
        <f t="shared" si="0"/>
        <v>1</v>
      </c>
      <c r="I21" s="13">
        <f t="shared" ref="I21:I26" si="2">G21/H21*100</f>
        <v>100</v>
      </c>
      <c r="J21" s="13" t="s">
        <v>36</v>
      </c>
      <c r="K21" s="25"/>
      <c r="L21" s="26"/>
      <c r="M21" s="14"/>
    </row>
    <row r="22" spans="1:13" ht="71.25" customHeight="1" x14ac:dyDescent="0.3">
      <c r="A22" s="98"/>
      <c r="B22" s="102"/>
      <c r="C22" s="24" t="s">
        <v>88</v>
      </c>
      <c r="D22" s="3" t="s">
        <v>93</v>
      </c>
      <c r="E22" s="3" t="s">
        <v>33</v>
      </c>
      <c r="F22" s="3" t="s">
        <v>35</v>
      </c>
      <c r="G22" s="11">
        <v>1</v>
      </c>
      <c r="H22" s="12">
        <f t="shared" si="0"/>
        <v>1</v>
      </c>
      <c r="I22" s="13">
        <f t="shared" si="2"/>
        <v>100</v>
      </c>
      <c r="J22" s="13" t="s">
        <v>36</v>
      </c>
      <c r="K22" s="25"/>
      <c r="L22" s="26"/>
      <c r="M22" s="14"/>
    </row>
    <row r="23" spans="1:13" ht="71.25" customHeight="1" x14ac:dyDescent="0.3">
      <c r="A23" s="98"/>
      <c r="B23" s="102"/>
      <c r="C23" s="24" t="s">
        <v>89</v>
      </c>
      <c r="D23" s="4" t="s">
        <v>93</v>
      </c>
      <c r="E23" s="3" t="s">
        <v>34</v>
      </c>
      <c r="F23" s="3" t="s">
        <v>35</v>
      </c>
      <c r="G23" s="5">
        <v>1</v>
      </c>
      <c r="H23" s="12">
        <f t="shared" ref="H23:H26" si="3">+G23</f>
        <v>1</v>
      </c>
      <c r="I23" s="13">
        <f t="shared" si="2"/>
        <v>100</v>
      </c>
      <c r="J23" s="13" t="s">
        <v>36</v>
      </c>
      <c r="K23" s="27"/>
      <c r="L23" s="28"/>
      <c r="M23" s="7"/>
    </row>
    <row r="24" spans="1:13" ht="63.75" customHeight="1" x14ac:dyDescent="0.3">
      <c r="A24" s="98"/>
      <c r="B24" s="102"/>
      <c r="C24" s="24" t="s">
        <v>90</v>
      </c>
      <c r="D24" s="4" t="s">
        <v>404</v>
      </c>
      <c r="E24" s="3" t="s">
        <v>33</v>
      </c>
      <c r="F24" s="3" t="s">
        <v>35</v>
      </c>
      <c r="G24" s="5">
        <v>4</v>
      </c>
      <c r="H24" s="12">
        <f t="shared" si="3"/>
        <v>4</v>
      </c>
      <c r="I24" s="13">
        <f t="shared" si="2"/>
        <v>100</v>
      </c>
      <c r="J24" s="13" t="s">
        <v>36</v>
      </c>
      <c r="K24" s="27"/>
      <c r="L24" s="28"/>
      <c r="M24" s="7"/>
    </row>
    <row r="25" spans="1:13" ht="98.25" customHeight="1" x14ac:dyDescent="0.3">
      <c r="A25" s="98"/>
      <c r="B25" s="102"/>
      <c r="C25" s="24" t="s">
        <v>91</v>
      </c>
      <c r="D25" s="4" t="s">
        <v>405</v>
      </c>
      <c r="E25" s="4" t="s">
        <v>34</v>
      </c>
      <c r="F25" s="3" t="s">
        <v>35</v>
      </c>
      <c r="G25" s="5">
        <v>4</v>
      </c>
      <c r="H25" s="12">
        <f t="shared" si="3"/>
        <v>4</v>
      </c>
      <c r="I25" s="13">
        <f t="shared" si="2"/>
        <v>100</v>
      </c>
      <c r="J25" s="13" t="s">
        <v>36</v>
      </c>
      <c r="K25" s="27"/>
      <c r="L25" s="28"/>
      <c r="M25" s="7"/>
    </row>
    <row r="26" spans="1:13" ht="84.75" customHeight="1" thickBot="1" x14ac:dyDescent="0.35">
      <c r="A26" s="99"/>
      <c r="B26" s="103"/>
      <c r="C26" s="39" t="s">
        <v>92</v>
      </c>
      <c r="D26" s="8" t="s">
        <v>406</v>
      </c>
      <c r="E26" s="40" t="s">
        <v>34</v>
      </c>
      <c r="F26" s="41" t="s">
        <v>35</v>
      </c>
      <c r="G26" s="9">
        <v>23</v>
      </c>
      <c r="H26" s="42">
        <f t="shared" si="3"/>
        <v>23</v>
      </c>
      <c r="I26" s="43">
        <f t="shared" si="2"/>
        <v>100</v>
      </c>
      <c r="J26" s="43" t="s">
        <v>36</v>
      </c>
      <c r="K26" s="29"/>
      <c r="L26" s="30"/>
      <c r="M26" s="10"/>
    </row>
    <row r="30" spans="1:13" s="58" customFormat="1" ht="36" customHeight="1" x14ac:dyDescent="0.25">
      <c r="B30" s="59"/>
      <c r="C30" s="59"/>
      <c r="D30" s="59"/>
      <c r="E30" s="59"/>
      <c r="F30" s="59"/>
      <c r="G30" s="59"/>
    </row>
    <row r="31" spans="1:13" s="58" customFormat="1" ht="15" x14ac:dyDescent="0.25">
      <c r="E31" s="60"/>
      <c r="F31" s="60"/>
    </row>
    <row r="32" spans="1:13" s="61" customFormat="1" x14ac:dyDescent="0.3"/>
    <row r="33" spans="1:12" s="64" customFormat="1" x14ac:dyDescent="0.3">
      <c r="A33" s="66"/>
      <c r="B33" s="66"/>
      <c r="C33" s="66"/>
      <c r="D33" s="66"/>
      <c r="E33" s="66"/>
      <c r="F33" s="66"/>
      <c r="G33" s="66"/>
      <c r="H33" s="62"/>
      <c r="I33" s="63"/>
      <c r="J33" s="63"/>
      <c r="K33" s="63"/>
      <c r="L33" s="62"/>
    </row>
    <row r="34" spans="1:12" x14ac:dyDescent="0.3">
      <c r="A34" s="61"/>
      <c r="B34" s="65"/>
      <c r="C34" s="65"/>
      <c r="D34" s="65"/>
      <c r="E34" s="65"/>
      <c r="F34" s="65"/>
      <c r="G34" s="65"/>
      <c r="H34" s="65"/>
      <c r="I34" s="61"/>
      <c r="J34" s="61"/>
      <c r="K34" s="61"/>
      <c r="L34" s="65"/>
    </row>
    <row r="35" spans="1:12" x14ac:dyDescent="0.3">
      <c r="A35" s="61"/>
      <c r="B35" s="65"/>
      <c r="C35" s="65"/>
      <c r="D35" s="65"/>
      <c r="E35" s="65"/>
      <c r="F35" s="65"/>
      <c r="G35" s="65"/>
      <c r="H35" s="65"/>
      <c r="I35" s="61"/>
      <c r="J35" s="61"/>
      <c r="K35" s="61"/>
      <c r="L35" s="65"/>
    </row>
  </sheetData>
  <mergeCells count="27">
    <mergeCell ref="J10:J11"/>
    <mergeCell ref="B12:B20"/>
    <mergeCell ref="A12:A20"/>
    <mergeCell ref="A7:B7"/>
    <mergeCell ref="C7:E7"/>
    <mergeCell ref="A5:M5"/>
    <mergeCell ref="A1:B1"/>
    <mergeCell ref="C1:I1"/>
    <mergeCell ref="K1:M1"/>
    <mergeCell ref="A3:B3"/>
    <mergeCell ref="C3:I3"/>
    <mergeCell ref="A33:B33"/>
    <mergeCell ref="C33:E33"/>
    <mergeCell ref="F33:G33"/>
    <mergeCell ref="K7:M7"/>
    <mergeCell ref="K9:M9"/>
    <mergeCell ref="I7:J7"/>
    <mergeCell ref="K10:M10"/>
    <mergeCell ref="A10:A11"/>
    <mergeCell ref="B10:B11"/>
    <mergeCell ref="C10:C11"/>
    <mergeCell ref="D10:D11"/>
    <mergeCell ref="E10:E11"/>
    <mergeCell ref="B21:B26"/>
    <mergeCell ref="A21:A26"/>
    <mergeCell ref="F10:F11"/>
    <mergeCell ref="G10:I10"/>
  </mergeCells>
  <pageMargins left="0.55118110236220474" right="0.19685039370078741" top="0.35433070866141736" bottom="0.35433070866141736" header="0.19685039370078741" footer="0.19685039370078741"/>
  <pageSetup paperSize="5" scale="8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zoomScale="90" zoomScaleNormal="90" workbookViewId="0">
      <selection activeCell="F23" sqref="F23"/>
    </sheetView>
  </sheetViews>
  <sheetFormatPr baseColWidth="10" defaultRowHeight="14.4" x14ac:dyDescent="0.3"/>
  <cols>
    <col min="1" max="1" width="19.88671875" customWidth="1"/>
    <col min="2" max="2" width="21.44140625" customWidth="1"/>
    <col min="3" max="3" width="21.88671875" customWidth="1"/>
    <col min="4" max="4" width="21.4414062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66296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55.2" x14ac:dyDescent="0.3">
      <c r="A12" s="100" t="s">
        <v>94</v>
      </c>
      <c r="B12" s="101" t="s">
        <v>95</v>
      </c>
      <c r="C12" s="31" t="s">
        <v>96</v>
      </c>
      <c r="D12" s="32" t="s">
        <v>407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55.2" x14ac:dyDescent="0.3">
      <c r="A13" s="98"/>
      <c r="B13" s="102"/>
      <c r="C13" s="24" t="s">
        <v>96</v>
      </c>
      <c r="D13" s="3" t="s">
        <v>407</v>
      </c>
      <c r="E13" s="3" t="s">
        <v>33</v>
      </c>
      <c r="F13" s="3" t="s">
        <v>35</v>
      </c>
      <c r="G13" s="11">
        <v>1</v>
      </c>
      <c r="H13" s="12">
        <f t="shared" ref="H13:H20" si="0">+G13</f>
        <v>1</v>
      </c>
      <c r="I13" s="13">
        <f t="shared" ref="I13:I20" si="1">G13/H13*100</f>
        <v>100</v>
      </c>
      <c r="J13" s="13" t="s">
        <v>36</v>
      </c>
      <c r="K13" s="25"/>
      <c r="L13" s="26"/>
      <c r="M13" s="14"/>
    </row>
    <row r="14" spans="1:13" ht="63.75" customHeight="1" x14ac:dyDescent="0.3">
      <c r="A14" s="98"/>
      <c r="B14" s="102"/>
      <c r="C14" s="24" t="s">
        <v>364</v>
      </c>
      <c r="D14" s="3" t="s">
        <v>107</v>
      </c>
      <c r="E14" s="3" t="s">
        <v>33</v>
      </c>
      <c r="F14" s="3" t="s">
        <v>35</v>
      </c>
      <c r="G14" s="11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27.6" x14ac:dyDescent="0.3">
      <c r="A15" s="98"/>
      <c r="B15" s="102"/>
      <c r="C15" s="24" t="s">
        <v>97</v>
      </c>
      <c r="D15" s="3" t="s">
        <v>108</v>
      </c>
      <c r="E15" s="3" t="s">
        <v>34</v>
      </c>
      <c r="F15" s="3" t="s">
        <v>35</v>
      </c>
      <c r="G15" s="11">
        <v>60</v>
      </c>
      <c r="H15" s="12">
        <f t="shared" si="0"/>
        <v>60</v>
      </c>
      <c r="I15" s="13">
        <f t="shared" si="1"/>
        <v>100</v>
      </c>
      <c r="J15" s="13" t="s">
        <v>110</v>
      </c>
      <c r="K15" s="25"/>
      <c r="L15" s="26"/>
      <c r="M15" s="14"/>
    </row>
    <row r="16" spans="1:13" ht="27.6" x14ac:dyDescent="0.3">
      <c r="A16" s="98"/>
      <c r="B16" s="102"/>
      <c r="C16" s="24" t="s">
        <v>98</v>
      </c>
      <c r="D16" s="3" t="s">
        <v>107</v>
      </c>
      <c r="E16" s="3" t="s">
        <v>34</v>
      </c>
      <c r="F16" s="3" t="s">
        <v>35</v>
      </c>
      <c r="G16" s="11">
        <v>60</v>
      </c>
      <c r="H16" s="12">
        <f t="shared" si="0"/>
        <v>60</v>
      </c>
      <c r="I16" s="13">
        <f t="shared" si="1"/>
        <v>100</v>
      </c>
      <c r="J16" s="13" t="s">
        <v>111</v>
      </c>
      <c r="K16" s="25"/>
      <c r="L16" s="26"/>
      <c r="M16" s="14"/>
    </row>
    <row r="17" spans="1:13" ht="41.4" x14ac:dyDescent="0.3">
      <c r="A17" s="98"/>
      <c r="B17" s="102"/>
      <c r="C17" s="24" t="s">
        <v>99</v>
      </c>
      <c r="D17" s="3" t="s">
        <v>107</v>
      </c>
      <c r="E17" s="3" t="s">
        <v>33</v>
      </c>
      <c r="F17" s="3" t="s">
        <v>35</v>
      </c>
      <c r="G17" s="11">
        <v>1</v>
      </c>
      <c r="H17" s="12">
        <f t="shared" si="0"/>
        <v>1</v>
      </c>
      <c r="I17" s="13">
        <f t="shared" si="1"/>
        <v>100</v>
      </c>
      <c r="J17" s="13" t="s">
        <v>36</v>
      </c>
      <c r="K17" s="25"/>
      <c r="L17" s="26"/>
      <c r="M17" s="14"/>
    </row>
    <row r="18" spans="1:13" ht="41.4" x14ac:dyDescent="0.3">
      <c r="A18" s="98"/>
      <c r="B18" s="102"/>
      <c r="C18" s="24" t="s">
        <v>100</v>
      </c>
      <c r="D18" s="3" t="s">
        <v>107</v>
      </c>
      <c r="E18" s="3" t="s">
        <v>34</v>
      </c>
      <c r="F18" s="3" t="s">
        <v>35</v>
      </c>
      <c r="G18" s="11">
        <v>12</v>
      </c>
      <c r="H18" s="12">
        <f t="shared" si="0"/>
        <v>12</v>
      </c>
      <c r="I18" s="13">
        <f t="shared" si="1"/>
        <v>100</v>
      </c>
      <c r="J18" s="13" t="s">
        <v>36</v>
      </c>
      <c r="K18" s="25"/>
      <c r="L18" s="26"/>
      <c r="M18" s="14"/>
    </row>
    <row r="19" spans="1:13" ht="41.4" x14ac:dyDescent="0.3">
      <c r="A19" s="98"/>
      <c r="B19" s="102"/>
      <c r="C19" s="24" t="s">
        <v>100</v>
      </c>
      <c r="D19" s="3" t="s">
        <v>107</v>
      </c>
      <c r="E19" s="3" t="s">
        <v>34</v>
      </c>
      <c r="F19" s="3" t="s">
        <v>35</v>
      </c>
      <c r="G19" s="11">
        <v>12</v>
      </c>
      <c r="H19" s="12">
        <f t="shared" si="0"/>
        <v>12</v>
      </c>
      <c r="I19" s="13">
        <f t="shared" si="1"/>
        <v>100</v>
      </c>
      <c r="J19" s="13" t="s">
        <v>36</v>
      </c>
      <c r="K19" s="25"/>
      <c r="L19" s="26"/>
      <c r="M19" s="14"/>
    </row>
    <row r="20" spans="1:13" ht="45.6" x14ac:dyDescent="0.3">
      <c r="A20" s="98"/>
      <c r="B20" s="102"/>
      <c r="C20" s="24" t="s">
        <v>101</v>
      </c>
      <c r="D20" s="3" t="s">
        <v>109</v>
      </c>
      <c r="E20" s="3" t="s">
        <v>33</v>
      </c>
      <c r="F20" s="3" t="s">
        <v>35</v>
      </c>
      <c r="G20" s="11">
        <v>1</v>
      </c>
      <c r="H20" s="12">
        <f t="shared" si="0"/>
        <v>1</v>
      </c>
      <c r="I20" s="13">
        <f t="shared" si="1"/>
        <v>100</v>
      </c>
      <c r="J20" s="13" t="s">
        <v>36</v>
      </c>
      <c r="K20" s="25"/>
      <c r="L20" s="26"/>
      <c r="M20" s="14"/>
    </row>
    <row r="21" spans="1:13" ht="45.6" x14ac:dyDescent="0.3">
      <c r="A21" s="98"/>
      <c r="B21" s="102"/>
      <c r="C21" s="24" t="s">
        <v>102</v>
      </c>
      <c r="D21" s="3" t="s">
        <v>408</v>
      </c>
      <c r="E21" s="3" t="s">
        <v>34</v>
      </c>
      <c r="F21" s="3" t="s">
        <v>35</v>
      </c>
      <c r="G21" s="11">
        <v>1</v>
      </c>
      <c r="H21" s="12">
        <f t="shared" ref="H21:H26" si="2">+G21</f>
        <v>1</v>
      </c>
      <c r="I21" s="13">
        <f t="shared" ref="I21:I26" si="3">G21/H21*100</f>
        <v>100</v>
      </c>
      <c r="J21" s="13" t="s">
        <v>36</v>
      </c>
      <c r="K21" s="25"/>
      <c r="L21" s="26"/>
      <c r="M21" s="14"/>
    </row>
    <row r="22" spans="1:13" ht="45.6" x14ac:dyDescent="0.3">
      <c r="A22" s="95"/>
      <c r="B22" s="96"/>
      <c r="C22" s="24" t="s">
        <v>103</v>
      </c>
      <c r="D22" s="3" t="s">
        <v>397</v>
      </c>
      <c r="E22" s="3" t="s">
        <v>33</v>
      </c>
      <c r="F22" s="3" t="s">
        <v>35</v>
      </c>
      <c r="G22" s="11">
        <v>1</v>
      </c>
      <c r="H22" s="12">
        <f t="shared" si="2"/>
        <v>1</v>
      </c>
      <c r="I22" s="13">
        <f t="shared" si="3"/>
        <v>100</v>
      </c>
      <c r="J22" s="13" t="s">
        <v>36</v>
      </c>
      <c r="K22" s="25"/>
      <c r="L22" s="26"/>
      <c r="M22" s="14"/>
    </row>
    <row r="23" spans="1:13" ht="45.6" x14ac:dyDescent="0.3">
      <c r="A23" s="105"/>
      <c r="B23" s="104"/>
      <c r="C23" s="24" t="s">
        <v>104</v>
      </c>
      <c r="D23" s="4" t="s">
        <v>397</v>
      </c>
      <c r="E23" s="3" t="s">
        <v>34</v>
      </c>
      <c r="F23" s="3" t="s">
        <v>35</v>
      </c>
      <c r="G23" s="5">
        <v>1</v>
      </c>
      <c r="H23" s="12">
        <f t="shared" si="2"/>
        <v>1</v>
      </c>
      <c r="I23" s="13">
        <f t="shared" si="3"/>
        <v>100</v>
      </c>
      <c r="J23" s="13" t="s">
        <v>36</v>
      </c>
      <c r="K23" s="27"/>
      <c r="L23" s="28"/>
      <c r="M23" s="7"/>
    </row>
    <row r="24" spans="1:13" ht="51" customHeight="1" x14ac:dyDescent="0.3">
      <c r="A24" s="98"/>
      <c r="B24" s="102"/>
      <c r="C24" s="24" t="s">
        <v>105</v>
      </c>
      <c r="D24" s="4" t="s">
        <v>108</v>
      </c>
      <c r="E24" s="3" t="s">
        <v>34</v>
      </c>
      <c r="F24" s="3" t="s">
        <v>35</v>
      </c>
      <c r="G24" s="5">
        <v>240</v>
      </c>
      <c r="H24" s="12">
        <f t="shared" si="2"/>
        <v>240</v>
      </c>
      <c r="I24" s="13">
        <f t="shared" si="3"/>
        <v>100</v>
      </c>
      <c r="J24" s="13" t="s">
        <v>112</v>
      </c>
      <c r="K24" s="27"/>
      <c r="L24" s="28"/>
      <c r="M24" s="7"/>
    </row>
    <row r="25" spans="1:13" ht="51" customHeight="1" x14ac:dyDescent="0.3">
      <c r="A25" s="98"/>
      <c r="B25" s="102"/>
      <c r="C25" s="24" t="s">
        <v>105</v>
      </c>
      <c r="D25" s="4" t="s">
        <v>107</v>
      </c>
      <c r="E25" s="4" t="s">
        <v>34</v>
      </c>
      <c r="F25" s="3" t="s">
        <v>35</v>
      </c>
      <c r="G25" s="5">
        <v>240</v>
      </c>
      <c r="H25" s="12">
        <f t="shared" si="2"/>
        <v>240</v>
      </c>
      <c r="I25" s="13">
        <f t="shared" si="3"/>
        <v>100</v>
      </c>
      <c r="J25" s="13" t="s">
        <v>112</v>
      </c>
      <c r="K25" s="27"/>
      <c r="L25" s="28"/>
      <c r="M25" s="7"/>
    </row>
    <row r="26" spans="1:13" ht="28.2" thickBot="1" x14ac:dyDescent="0.35">
      <c r="A26" s="99"/>
      <c r="B26" s="103"/>
      <c r="C26" s="39" t="s">
        <v>106</v>
      </c>
      <c r="D26" s="8" t="s">
        <v>107</v>
      </c>
      <c r="E26" s="40" t="s">
        <v>34</v>
      </c>
      <c r="F26" s="41" t="s">
        <v>35</v>
      </c>
      <c r="G26" s="9">
        <v>240</v>
      </c>
      <c r="H26" s="42">
        <f t="shared" si="2"/>
        <v>240</v>
      </c>
      <c r="I26" s="43">
        <f t="shared" si="3"/>
        <v>100</v>
      </c>
      <c r="J26" s="43" t="s">
        <v>113</v>
      </c>
      <c r="K26" s="29"/>
      <c r="L26" s="30"/>
      <c r="M26" s="10"/>
    </row>
    <row r="27" spans="1:13" ht="78" customHeight="1" x14ac:dyDescent="0.3"/>
    <row r="28" spans="1:13" s="58" customFormat="1" ht="36" customHeight="1" x14ac:dyDescent="0.25">
      <c r="B28" s="59"/>
      <c r="C28" s="59"/>
      <c r="D28" s="59"/>
      <c r="E28" s="59"/>
      <c r="F28" s="59"/>
      <c r="G28" s="59"/>
    </row>
    <row r="29" spans="1:13" s="58" customFormat="1" ht="15" x14ac:dyDescent="0.25">
      <c r="E29" s="60"/>
      <c r="F29" s="60"/>
    </row>
    <row r="30" spans="1:13" s="61" customFormat="1" x14ac:dyDescent="0.3"/>
    <row r="31" spans="1:13" s="64" customFormat="1" x14ac:dyDescent="0.3">
      <c r="A31" s="66"/>
      <c r="B31" s="66"/>
      <c r="C31" s="66"/>
      <c r="D31" s="66"/>
      <c r="E31" s="66"/>
      <c r="F31" s="66"/>
      <c r="G31" s="66"/>
      <c r="H31" s="62"/>
      <c r="I31" s="63"/>
      <c r="J31" s="63"/>
      <c r="K31" s="63"/>
      <c r="L31" s="62"/>
    </row>
    <row r="32" spans="1:13" x14ac:dyDescent="0.3">
      <c r="A32" s="61"/>
      <c r="B32" s="65"/>
      <c r="C32" s="65"/>
      <c r="D32" s="65"/>
      <c r="E32" s="65"/>
      <c r="F32" s="65"/>
      <c r="G32" s="65"/>
      <c r="H32" s="65"/>
      <c r="I32" s="61"/>
      <c r="J32" s="61"/>
      <c r="K32" s="61"/>
      <c r="L32" s="65"/>
    </row>
    <row r="33" spans="1:12" x14ac:dyDescent="0.3">
      <c r="A33" s="61"/>
      <c r="B33" s="65"/>
      <c r="C33" s="65"/>
      <c r="D33" s="65"/>
      <c r="E33" s="65"/>
      <c r="F33" s="65"/>
      <c r="G33" s="65"/>
      <c r="H33" s="65"/>
      <c r="I33" s="61"/>
      <c r="J33" s="61"/>
      <c r="K33" s="61"/>
      <c r="L33" s="65"/>
    </row>
  </sheetData>
  <mergeCells count="27">
    <mergeCell ref="K9:M9"/>
    <mergeCell ref="A5:M5"/>
    <mergeCell ref="B12:B22"/>
    <mergeCell ref="A12:A22"/>
    <mergeCell ref="B23:B26"/>
    <mergeCell ref="A23:A26"/>
    <mergeCell ref="A7:B7"/>
    <mergeCell ref="F10:F11"/>
    <mergeCell ref="G10:I10"/>
    <mergeCell ref="J10:J11"/>
    <mergeCell ref="K10:M10"/>
    <mergeCell ref="A10:A11"/>
    <mergeCell ref="B10:B11"/>
    <mergeCell ref="C10:C11"/>
    <mergeCell ref="D10:D11"/>
    <mergeCell ref="E10:E11"/>
    <mergeCell ref="K1:M1"/>
    <mergeCell ref="A3:B3"/>
    <mergeCell ref="C3:I3"/>
    <mergeCell ref="C7:E7"/>
    <mergeCell ref="I7:J7"/>
    <mergeCell ref="K7:M7"/>
    <mergeCell ref="A31:B31"/>
    <mergeCell ref="C31:E31"/>
    <mergeCell ref="F31:G31"/>
    <mergeCell ref="A1:B1"/>
    <mergeCell ref="C1:I1"/>
  </mergeCells>
  <pageMargins left="0.55118110236220474" right="0.19685039370078741" top="0.55118110236220474" bottom="0.35433070866141736" header="0.31496062992125984" footer="0.31496062992125984"/>
  <pageSetup paperSize="5" scale="8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topLeftCell="A20" workbookViewId="0">
      <selection activeCell="E20" sqref="E20"/>
    </sheetView>
  </sheetViews>
  <sheetFormatPr baseColWidth="10" defaultRowHeight="14.4" x14ac:dyDescent="0.3"/>
  <cols>
    <col min="1" max="2" width="20.44140625" customWidth="1"/>
    <col min="3" max="3" width="20.109375" customWidth="1"/>
    <col min="4" max="4" width="22.6640625" customWidth="1"/>
    <col min="5" max="5" width="17.33203125" customWidth="1"/>
    <col min="7" max="7" width="13.886718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137107730.66999999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57" x14ac:dyDescent="0.3">
      <c r="A12" s="100" t="s">
        <v>114</v>
      </c>
      <c r="B12" s="101" t="s">
        <v>115</v>
      </c>
      <c r="C12" s="31" t="s">
        <v>116</v>
      </c>
      <c r="D12" s="32" t="s">
        <v>409</v>
      </c>
      <c r="E12" s="32" t="s">
        <v>33</v>
      </c>
      <c r="F12" s="32" t="s">
        <v>35</v>
      </c>
      <c r="G12" s="33">
        <v>1</v>
      </c>
      <c r="H12" s="34">
        <f>+G12</f>
        <v>1</v>
      </c>
      <c r="I12" s="35">
        <f>G12/H12*100</f>
        <v>100</v>
      </c>
      <c r="J12" s="35" t="s">
        <v>36</v>
      </c>
      <c r="K12" s="36"/>
      <c r="L12" s="37"/>
      <c r="M12" s="38"/>
    </row>
    <row r="13" spans="1:13" ht="69" x14ac:dyDescent="0.3">
      <c r="A13" s="98"/>
      <c r="B13" s="102"/>
      <c r="C13" s="24" t="s">
        <v>117</v>
      </c>
      <c r="D13" s="3" t="s">
        <v>409</v>
      </c>
      <c r="E13" s="3" t="s">
        <v>33</v>
      </c>
      <c r="F13" s="3" t="s">
        <v>35</v>
      </c>
      <c r="G13" s="11">
        <v>1</v>
      </c>
      <c r="H13" s="12">
        <f t="shared" ref="H13:H16" si="0">+G13</f>
        <v>1</v>
      </c>
      <c r="I13" s="13">
        <f t="shared" ref="I13:I17" si="1">G13/H13*100</f>
        <v>100</v>
      </c>
      <c r="J13" s="13" t="s">
        <v>36</v>
      </c>
      <c r="K13" s="25"/>
      <c r="L13" s="26"/>
      <c r="M13" s="14"/>
    </row>
    <row r="14" spans="1:13" ht="57" x14ac:dyDescent="0.3">
      <c r="A14" s="98"/>
      <c r="B14" s="102"/>
      <c r="C14" s="24" t="s">
        <v>118</v>
      </c>
      <c r="D14" s="3" t="s">
        <v>409</v>
      </c>
      <c r="E14" s="3" t="s">
        <v>33</v>
      </c>
      <c r="F14" s="3" t="s">
        <v>35</v>
      </c>
      <c r="G14" s="11">
        <v>1</v>
      </c>
      <c r="H14" s="12">
        <f t="shared" si="0"/>
        <v>1</v>
      </c>
      <c r="I14" s="13">
        <f t="shared" si="1"/>
        <v>100</v>
      </c>
      <c r="J14" s="13" t="s">
        <v>36</v>
      </c>
      <c r="K14" s="25"/>
      <c r="L14" s="26"/>
      <c r="M14" s="14"/>
    </row>
    <row r="15" spans="1:13" ht="69" x14ac:dyDescent="0.3">
      <c r="A15" s="98"/>
      <c r="B15" s="102"/>
      <c r="C15" s="24" t="s">
        <v>119</v>
      </c>
      <c r="D15" s="3" t="s">
        <v>409</v>
      </c>
      <c r="E15" s="3" t="s">
        <v>34</v>
      </c>
      <c r="F15" s="3" t="s">
        <v>35</v>
      </c>
      <c r="G15" s="11">
        <v>12</v>
      </c>
      <c r="H15" s="12">
        <f t="shared" si="0"/>
        <v>12</v>
      </c>
      <c r="I15" s="13">
        <f t="shared" si="1"/>
        <v>100</v>
      </c>
      <c r="J15" s="13" t="s">
        <v>138</v>
      </c>
      <c r="K15" s="25"/>
      <c r="L15" s="26"/>
      <c r="M15" s="14"/>
    </row>
    <row r="16" spans="1:13" ht="57" x14ac:dyDescent="0.3">
      <c r="A16" s="98"/>
      <c r="B16" s="102"/>
      <c r="C16" s="24" t="s">
        <v>120</v>
      </c>
      <c r="D16" s="3" t="s">
        <v>409</v>
      </c>
      <c r="E16" s="3" t="s">
        <v>33</v>
      </c>
      <c r="F16" s="3" t="s">
        <v>35</v>
      </c>
      <c r="G16" s="11">
        <v>1</v>
      </c>
      <c r="H16" s="12">
        <f t="shared" si="0"/>
        <v>1</v>
      </c>
      <c r="I16" s="13">
        <f t="shared" si="1"/>
        <v>100</v>
      </c>
      <c r="J16" s="13" t="s">
        <v>36</v>
      </c>
      <c r="K16" s="25"/>
      <c r="L16" s="26"/>
      <c r="M16" s="14"/>
    </row>
    <row r="17" spans="1:13" ht="57" x14ac:dyDescent="0.3">
      <c r="A17" s="98"/>
      <c r="B17" s="102"/>
      <c r="C17" s="24" t="s">
        <v>121</v>
      </c>
      <c r="D17" s="3" t="s">
        <v>409</v>
      </c>
      <c r="E17" s="3" t="s">
        <v>34</v>
      </c>
      <c r="F17" s="3" t="s">
        <v>35</v>
      </c>
      <c r="G17" s="11">
        <v>12</v>
      </c>
      <c r="H17" s="12">
        <v>4</v>
      </c>
      <c r="I17" s="13">
        <f t="shared" si="1"/>
        <v>300</v>
      </c>
      <c r="J17" s="13" t="s">
        <v>138</v>
      </c>
      <c r="K17" s="25"/>
      <c r="L17" s="26"/>
      <c r="M17" s="14"/>
    </row>
    <row r="18" spans="1:13" ht="57" x14ac:dyDescent="0.3">
      <c r="A18" s="98"/>
      <c r="B18" s="102"/>
      <c r="C18" s="24" t="s">
        <v>122</v>
      </c>
      <c r="D18" s="3" t="s">
        <v>409</v>
      </c>
      <c r="E18" s="3" t="s">
        <v>33</v>
      </c>
      <c r="F18" s="3" t="s">
        <v>35</v>
      </c>
      <c r="G18" s="11">
        <v>1</v>
      </c>
      <c r="H18" s="12">
        <f t="shared" ref="H18:H23" si="2">+G18</f>
        <v>1</v>
      </c>
      <c r="I18" s="13">
        <f t="shared" ref="I18:I23" si="3">G18/H18*100</f>
        <v>100</v>
      </c>
      <c r="J18" s="13" t="s">
        <v>36</v>
      </c>
      <c r="K18" s="25"/>
      <c r="L18" s="26"/>
      <c r="M18" s="14"/>
    </row>
    <row r="19" spans="1:13" ht="57" x14ac:dyDescent="0.3">
      <c r="A19" s="95"/>
      <c r="B19" s="96"/>
      <c r="C19" s="24" t="s">
        <v>123</v>
      </c>
      <c r="D19" s="3" t="s">
        <v>409</v>
      </c>
      <c r="E19" s="3" t="s">
        <v>34</v>
      </c>
      <c r="F19" s="3" t="s">
        <v>35</v>
      </c>
      <c r="G19" s="11">
        <v>4</v>
      </c>
      <c r="H19" s="12">
        <f t="shared" si="2"/>
        <v>4</v>
      </c>
      <c r="I19" s="13">
        <f t="shared" si="3"/>
        <v>100</v>
      </c>
      <c r="J19" s="13" t="s">
        <v>138</v>
      </c>
      <c r="K19" s="25"/>
      <c r="L19" s="26"/>
      <c r="M19" s="14"/>
    </row>
    <row r="20" spans="1:13" ht="57" x14ac:dyDescent="0.3">
      <c r="A20" s="98"/>
      <c r="B20" s="102"/>
      <c r="C20" s="24" t="s">
        <v>124</v>
      </c>
      <c r="D20" s="4" t="s">
        <v>409</v>
      </c>
      <c r="E20" s="3" t="s">
        <v>33</v>
      </c>
      <c r="F20" s="3" t="s">
        <v>35</v>
      </c>
      <c r="G20" s="5">
        <v>1</v>
      </c>
      <c r="H20" s="12">
        <f t="shared" si="2"/>
        <v>1</v>
      </c>
      <c r="I20" s="13">
        <f t="shared" si="3"/>
        <v>100</v>
      </c>
      <c r="J20" s="13" t="s">
        <v>36</v>
      </c>
      <c r="K20" s="27"/>
      <c r="L20" s="28"/>
      <c r="M20" s="7"/>
    </row>
    <row r="21" spans="1:13" ht="96.6" x14ac:dyDescent="0.3">
      <c r="A21" s="98"/>
      <c r="B21" s="102"/>
      <c r="C21" s="24" t="s">
        <v>125</v>
      </c>
      <c r="D21" s="4" t="s">
        <v>409</v>
      </c>
      <c r="E21" s="3" t="s">
        <v>34</v>
      </c>
      <c r="F21" s="3" t="s">
        <v>35</v>
      </c>
      <c r="G21" s="5">
        <v>4</v>
      </c>
      <c r="H21" s="12">
        <f t="shared" si="2"/>
        <v>4</v>
      </c>
      <c r="I21" s="13">
        <f t="shared" si="3"/>
        <v>100</v>
      </c>
      <c r="J21" s="13" t="s">
        <v>138</v>
      </c>
      <c r="K21" s="27"/>
      <c r="L21" s="28"/>
      <c r="M21" s="7"/>
    </row>
    <row r="22" spans="1:13" ht="57" x14ac:dyDescent="0.3">
      <c r="A22" s="98"/>
      <c r="B22" s="102"/>
      <c r="C22" s="24" t="s">
        <v>126</v>
      </c>
      <c r="D22" s="4" t="s">
        <v>409</v>
      </c>
      <c r="E22" s="4" t="s">
        <v>33</v>
      </c>
      <c r="F22" s="3" t="s">
        <v>35</v>
      </c>
      <c r="G22" s="5">
        <v>1</v>
      </c>
      <c r="H22" s="12">
        <f t="shared" si="2"/>
        <v>1</v>
      </c>
      <c r="I22" s="13">
        <f t="shared" si="3"/>
        <v>100</v>
      </c>
      <c r="J22" s="13" t="s">
        <v>36</v>
      </c>
      <c r="K22" s="27"/>
      <c r="L22" s="28"/>
      <c r="M22" s="7"/>
    </row>
    <row r="23" spans="1:13" ht="83.4" thickBot="1" x14ac:dyDescent="0.35">
      <c r="A23" s="99"/>
      <c r="B23" s="103"/>
      <c r="C23" s="39" t="s">
        <v>127</v>
      </c>
      <c r="D23" s="8" t="s">
        <v>409</v>
      </c>
      <c r="E23" s="40" t="s">
        <v>34</v>
      </c>
      <c r="F23" s="41" t="s">
        <v>35</v>
      </c>
      <c r="G23" s="9">
        <v>36</v>
      </c>
      <c r="H23" s="42">
        <f t="shared" si="2"/>
        <v>36</v>
      </c>
      <c r="I23" s="43">
        <f t="shared" si="3"/>
        <v>100</v>
      </c>
      <c r="J23" s="43" t="s">
        <v>139</v>
      </c>
      <c r="K23" s="29"/>
      <c r="L23" s="30"/>
      <c r="M23" s="10"/>
    </row>
    <row r="24" spans="1:13" ht="72.75" customHeight="1" x14ac:dyDescent="0.3"/>
    <row r="25" spans="1:13" s="58" customFormat="1" ht="36" customHeight="1" x14ac:dyDescent="0.25">
      <c r="B25" s="59"/>
      <c r="C25" s="59"/>
      <c r="D25" s="59"/>
      <c r="E25" s="59"/>
      <c r="F25" s="59"/>
      <c r="G25" s="59"/>
    </row>
    <row r="26" spans="1:13" s="58" customFormat="1" ht="15" x14ac:dyDescent="0.25">
      <c r="E26" s="60"/>
      <c r="F26" s="60"/>
    </row>
    <row r="27" spans="1:13" s="61" customFormat="1" x14ac:dyDescent="0.3"/>
    <row r="28" spans="1:13" s="64" customFormat="1" x14ac:dyDescent="0.3">
      <c r="A28" s="66"/>
      <c r="B28" s="66"/>
      <c r="C28" s="66"/>
      <c r="D28" s="66"/>
      <c r="E28" s="66"/>
      <c r="F28" s="66"/>
      <c r="G28" s="66"/>
      <c r="H28" s="62"/>
      <c r="I28" s="63"/>
      <c r="J28" s="63"/>
      <c r="K28" s="63"/>
      <c r="L28" s="62"/>
    </row>
    <row r="29" spans="1:13" x14ac:dyDescent="0.3">
      <c r="A29" s="61"/>
      <c r="B29" s="65"/>
      <c r="C29" s="65"/>
      <c r="D29" s="65"/>
      <c r="E29" s="65"/>
      <c r="F29" s="65"/>
      <c r="G29" s="65"/>
      <c r="H29" s="65"/>
      <c r="I29" s="61"/>
      <c r="J29" s="61"/>
      <c r="K29" s="61"/>
      <c r="L29" s="65"/>
    </row>
    <row r="30" spans="1:13" x14ac:dyDescent="0.3">
      <c r="A30" s="61"/>
      <c r="B30" s="65"/>
      <c r="C30" s="65"/>
      <c r="D30" s="65"/>
      <c r="E30" s="65"/>
      <c r="F30" s="65"/>
      <c r="G30" s="65"/>
      <c r="H30" s="65"/>
      <c r="I30" s="61"/>
      <c r="J30" s="61"/>
      <c r="K30" s="61"/>
      <c r="L30" s="65"/>
    </row>
  </sheetData>
  <mergeCells count="27">
    <mergeCell ref="A12:A19"/>
    <mergeCell ref="B20:B23"/>
    <mergeCell ref="A20:A23"/>
    <mergeCell ref="F10:F11"/>
    <mergeCell ref="G10:I10"/>
    <mergeCell ref="B12:B19"/>
    <mergeCell ref="A10:A11"/>
    <mergeCell ref="B10:B11"/>
    <mergeCell ref="C10:C11"/>
    <mergeCell ref="D10:D11"/>
    <mergeCell ref="E10:E11"/>
    <mergeCell ref="A28:B28"/>
    <mergeCell ref="C28:E28"/>
    <mergeCell ref="F28:G28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J10:J11"/>
    <mergeCell ref="K10:M10"/>
  </mergeCells>
  <pageMargins left="0.59055118110236227" right="0.19685039370078741" top="0.55118110236220474" bottom="0.35433070866141736" header="0.31496062992125984" footer="0.31496062992125984"/>
  <pageSetup paperSize="5" scale="8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workbookViewId="0">
      <selection activeCell="D24" sqref="D24"/>
    </sheetView>
  </sheetViews>
  <sheetFormatPr baseColWidth="10" defaultRowHeight="14.4" x14ac:dyDescent="0.3"/>
  <cols>
    <col min="1" max="1" width="21.44140625" customWidth="1"/>
    <col min="2" max="2" width="22.109375" customWidth="1"/>
    <col min="3" max="3" width="22.33203125" customWidth="1"/>
    <col min="4" max="4" width="21.33203125" customWidth="1"/>
    <col min="5" max="5" width="17.33203125" customWidth="1"/>
    <col min="7" max="7" width="12.88671875" customWidth="1"/>
    <col min="8" max="9" width="11" customWidth="1"/>
    <col min="10" max="10" width="11.88671875" customWidth="1"/>
    <col min="11" max="11" width="10" customWidth="1"/>
    <col min="12" max="12" width="11.10937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3857156.32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92.25" customHeight="1" x14ac:dyDescent="0.3">
      <c r="A12" s="100" t="s">
        <v>357</v>
      </c>
      <c r="B12" s="101" t="s">
        <v>140</v>
      </c>
      <c r="C12" s="31" t="s">
        <v>141</v>
      </c>
      <c r="D12" s="32" t="s">
        <v>154</v>
      </c>
      <c r="E12" s="32" t="s">
        <v>33</v>
      </c>
      <c r="F12" s="32" t="s">
        <v>35</v>
      </c>
      <c r="G12" s="33">
        <v>4800</v>
      </c>
      <c r="H12" s="34">
        <f>+G12</f>
        <v>4800</v>
      </c>
      <c r="I12" s="35">
        <f>G12/H12*100</f>
        <v>100</v>
      </c>
      <c r="J12" s="35" t="s">
        <v>163</v>
      </c>
      <c r="K12" s="36"/>
      <c r="L12" s="37"/>
      <c r="M12" s="38"/>
    </row>
    <row r="13" spans="1:13" ht="92.25" customHeight="1" x14ac:dyDescent="0.3">
      <c r="A13" s="98"/>
      <c r="B13" s="102"/>
      <c r="C13" s="24" t="s">
        <v>142</v>
      </c>
      <c r="D13" s="3" t="s">
        <v>155</v>
      </c>
      <c r="E13" s="3" t="s">
        <v>33</v>
      </c>
      <c r="F13" s="3" t="s">
        <v>35</v>
      </c>
      <c r="G13" s="11">
        <v>4800</v>
      </c>
      <c r="H13" s="12">
        <f t="shared" ref="H13:H18" si="0">+G13</f>
        <v>4800</v>
      </c>
      <c r="I13" s="13">
        <f t="shared" ref="I13:I18" si="1">G13/H13*100</f>
        <v>100</v>
      </c>
      <c r="J13" s="13" t="s">
        <v>163</v>
      </c>
      <c r="K13" s="25"/>
      <c r="L13" s="26"/>
      <c r="M13" s="14"/>
    </row>
    <row r="14" spans="1:13" ht="114.75" customHeight="1" x14ac:dyDescent="0.3">
      <c r="A14" s="98"/>
      <c r="B14" s="102"/>
      <c r="C14" s="24" t="s">
        <v>143</v>
      </c>
      <c r="D14" s="3" t="s">
        <v>156</v>
      </c>
      <c r="E14" s="3" t="s">
        <v>33</v>
      </c>
      <c r="F14" s="3" t="s">
        <v>35</v>
      </c>
      <c r="G14" s="11">
        <v>6</v>
      </c>
      <c r="H14" s="12">
        <f t="shared" si="0"/>
        <v>6</v>
      </c>
      <c r="I14" s="13">
        <f t="shared" si="1"/>
        <v>100</v>
      </c>
      <c r="J14" s="13" t="s">
        <v>164</v>
      </c>
      <c r="K14" s="25"/>
      <c r="L14" s="26"/>
      <c r="M14" s="14"/>
    </row>
    <row r="15" spans="1:13" ht="92.25" customHeight="1" x14ac:dyDescent="0.3">
      <c r="A15" s="98"/>
      <c r="B15" s="102"/>
      <c r="C15" s="24" t="s">
        <v>144</v>
      </c>
      <c r="D15" s="3" t="s">
        <v>157</v>
      </c>
      <c r="E15" s="3" t="s">
        <v>34</v>
      </c>
      <c r="F15" s="3" t="s">
        <v>35</v>
      </c>
      <c r="G15" s="11">
        <v>4800</v>
      </c>
      <c r="H15" s="12">
        <f t="shared" si="0"/>
        <v>4800</v>
      </c>
      <c r="I15" s="13">
        <f t="shared" si="1"/>
        <v>100</v>
      </c>
      <c r="J15" s="13" t="s">
        <v>163</v>
      </c>
      <c r="K15" s="25"/>
      <c r="L15" s="26"/>
      <c r="M15" s="14"/>
    </row>
    <row r="16" spans="1:13" ht="62.25" customHeight="1" x14ac:dyDescent="0.3">
      <c r="A16" s="98"/>
      <c r="B16" s="102"/>
      <c r="C16" s="24" t="s">
        <v>145</v>
      </c>
      <c r="D16" s="3" t="s">
        <v>410</v>
      </c>
      <c r="E16" s="3" t="s">
        <v>33</v>
      </c>
      <c r="F16" s="3" t="s">
        <v>35</v>
      </c>
      <c r="G16" s="11">
        <v>800</v>
      </c>
      <c r="H16" s="12">
        <f t="shared" si="0"/>
        <v>800</v>
      </c>
      <c r="I16" s="13">
        <f t="shared" si="1"/>
        <v>100</v>
      </c>
      <c r="J16" s="13" t="s">
        <v>163</v>
      </c>
      <c r="K16" s="25"/>
      <c r="L16" s="26"/>
      <c r="M16" s="14"/>
    </row>
    <row r="17" spans="1:13" ht="41.4" x14ac:dyDescent="0.3">
      <c r="A17" s="98"/>
      <c r="B17" s="102"/>
      <c r="C17" s="24" t="s">
        <v>146</v>
      </c>
      <c r="D17" s="3" t="s">
        <v>158</v>
      </c>
      <c r="E17" s="3" t="s">
        <v>34</v>
      </c>
      <c r="F17" s="3" t="s">
        <v>35</v>
      </c>
      <c r="G17" s="11">
        <v>600</v>
      </c>
      <c r="H17" s="12">
        <f t="shared" si="0"/>
        <v>600</v>
      </c>
      <c r="I17" s="13">
        <f t="shared" si="1"/>
        <v>100</v>
      </c>
      <c r="J17" s="13" t="s">
        <v>163</v>
      </c>
      <c r="K17" s="25"/>
      <c r="L17" s="26"/>
      <c r="M17" s="14"/>
    </row>
    <row r="18" spans="1:13" ht="53.25" customHeight="1" x14ac:dyDescent="0.3">
      <c r="A18" s="95"/>
      <c r="B18" s="96"/>
      <c r="C18" s="24" t="s">
        <v>147</v>
      </c>
      <c r="D18" s="3" t="s">
        <v>158</v>
      </c>
      <c r="E18" s="3" t="s">
        <v>34</v>
      </c>
      <c r="F18" s="3" t="s">
        <v>35</v>
      </c>
      <c r="G18" s="11">
        <v>600</v>
      </c>
      <c r="H18" s="12">
        <f t="shared" si="0"/>
        <v>600</v>
      </c>
      <c r="I18" s="13">
        <f t="shared" si="1"/>
        <v>100</v>
      </c>
      <c r="J18" s="13" t="s">
        <v>163</v>
      </c>
      <c r="K18" s="25"/>
      <c r="L18" s="26"/>
      <c r="M18" s="14"/>
    </row>
    <row r="19" spans="1:13" ht="61.5" customHeight="1" x14ac:dyDescent="0.3">
      <c r="A19" s="105" t="s">
        <v>357</v>
      </c>
      <c r="B19" s="104" t="s">
        <v>140</v>
      </c>
      <c r="C19" s="24" t="s">
        <v>148</v>
      </c>
      <c r="D19" s="3" t="s">
        <v>159</v>
      </c>
      <c r="E19" s="3" t="s">
        <v>34</v>
      </c>
      <c r="F19" s="3" t="s">
        <v>35</v>
      </c>
      <c r="G19" s="11">
        <v>600</v>
      </c>
      <c r="H19" s="12">
        <f t="shared" ref="H19:H24" si="2">+G19</f>
        <v>600</v>
      </c>
      <c r="I19" s="13">
        <f t="shared" ref="I19:I24" si="3">G19/H19*100</f>
        <v>100</v>
      </c>
      <c r="J19" s="13" t="s">
        <v>163</v>
      </c>
      <c r="K19" s="25"/>
      <c r="L19" s="26"/>
      <c r="M19" s="14"/>
    </row>
    <row r="20" spans="1:13" ht="69.75" customHeight="1" x14ac:dyDescent="0.3">
      <c r="A20" s="98"/>
      <c r="B20" s="102"/>
      <c r="C20" s="24" t="s">
        <v>149</v>
      </c>
      <c r="D20" s="3" t="s">
        <v>411</v>
      </c>
      <c r="E20" s="3" t="s">
        <v>33</v>
      </c>
      <c r="F20" s="3" t="s">
        <v>35</v>
      </c>
      <c r="G20" s="11">
        <v>400</v>
      </c>
      <c r="H20" s="12">
        <f t="shared" si="2"/>
        <v>400</v>
      </c>
      <c r="I20" s="13">
        <f t="shared" si="3"/>
        <v>100</v>
      </c>
      <c r="J20" s="13" t="s">
        <v>137</v>
      </c>
      <c r="K20" s="25"/>
      <c r="L20" s="26"/>
      <c r="M20" s="14"/>
    </row>
    <row r="21" spans="1:13" ht="75" customHeight="1" x14ac:dyDescent="0.3">
      <c r="A21" s="98"/>
      <c r="B21" s="102"/>
      <c r="C21" s="24" t="s">
        <v>150</v>
      </c>
      <c r="D21" s="4" t="s">
        <v>160</v>
      </c>
      <c r="E21" s="3" t="s">
        <v>34</v>
      </c>
      <c r="F21" s="3" t="s">
        <v>35</v>
      </c>
      <c r="G21" s="5">
        <v>12</v>
      </c>
      <c r="H21" s="12">
        <f t="shared" si="2"/>
        <v>12</v>
      </c>
      <c r="I21" s="13">
        <f t="shared" si="3"/>
        <v>100</v>
      </c>
      <c r="J21" s="13" t="s">
        <v>129</v>
      </c>
      <c r="K21" s="27"/>
      <c r="L21" s="28"/>
      <c r="M21" s="7"/>
    </row>
    <row r="22" spans="1:13" ht="72" customHeight="1" x14ac:dyDescent="0.3">
      <c r="A22" s="98"/>
      <c r="B22" s="102"/>
      <c r="C22" s="24" t="s">
        <v>151</v>
      </c>
      <c r="D22" s="4" t="s">
        <v>411</v>
      </c>
      <c r="E22" s="3" t="s">
        <v>33</v>
      </c>
      <c r="F22" s="3" t="s">
        <v>35</v>
      </c>
      <c r="G22" s="5">
        <v>20</v>
      </c>
      <c r="H22" s="12">
        <f t="shared" si="2"/>
        <v>20</v>
      </c>
      <c r="I22" s="13">
        <f t="shared" si="3"/>
        <v>100</v>
      </c>
      <c r="J22" s="13" t="s">
        <v>51</v>
      </c>
      <c r="K22" s="27"/>
      <c r="L22" s="28"/>
      <c r="M22" s="7"/>
    </row>
    <row r="23" spans="1:13" ht="51.75" customHeight="1" x14ac:dyDescent="0.3">
      <c r="A23" s="98"/>
      <c r="B23" s="102"/>
      <c r="C23" s="24" t="s">
        <v>152</v>
      </c>
      <c r="D23" s="4" t="s">
        <v>161</v>
      </c>
      <c r="E23" s="4" t="s">
        <v>34</v>
      </c>
      <c r="F23" s="3" t="s">
        <v>35</v>
      </c>
      <c r="G23" s="5">
        <v>120</v>
      </c>
      <c r="H23" s="12">
        <f t="shared" si="2"/>
        <v>120</v>
      </c>
      <c r="I23" s="13">
        <f t="shared" si="3"/>
        <v>100</v>
      </c>
      <c r="J23" s="13" t="s">
        <v>165</v>
      </c>
      <c r="K23" s="27"/>
      <c r="L23" s="28"/>
      <c r="M23" s="7"/>
    </row>
    <row r="24" spans="1:13" ht="63" customHeight="1" thickBot="1" x14ac:dyDescent="0.35">
      <c r="A24" s="99"/>
      <c r="B24" s="103"/>
      <c r="C24" s="39" t="s">
        <v>153</v>
      </c>
      <c r="D24" s="8" t="s">
        <v>162</v>
      </c>
      <c r="E24" s="40" t="s">
        <v>34</v>
      </c>
      <c r="F24" s="41" t="s">
        <v>35</v>
      </c>
      <c r="G24" s="9">
        <v>120</v>
      </c>
      <c r="H24" s="42">
        <f t="shared" si="2"/>
        <v>120</v>
      </c>
      <c r="I24" s="43">
        <f t="shared" si="3"/>
        <v>100</v>
      </c>
      <c r="J24" s="43" t="s">
        <v>165</v>
      </c>
      <c r="K24" s="29"/>
      <c r="L24" s="30"/>
      <c r="M24" s="10"/>
    </row>
    <row r="26" spans="1:13" ht="9.75" customHeight="1" x14ac:dyDescent="0.3"/>
    <row r="28" spans="1:13" s="58" customFormat="1" ht="36" customHeight="1" x14ac:dyDescent="0.25">
      <c r="B28" s="59"/>
      <c r="C28" s="59"/>
      <c r="D28" s="59"/>
      <c r="E28" s="59"/>
      <c r="F28" s="59"/>
      <c r="G28" s="59"/>
    </row>
    <row r="29" spans="1:13" s="58" customFormat="1" ht="15" x14ac:dyDescent="0.25">
      <c r="E29" s="60"/>
      <c r="F29" s="60"/>
    </row>
    <row r="30" spans="1:13" s="61" customFormat="1" x14ac:dyDescent="0.3"/>
    <row r="31" spans="1:13" s="64" customFormat="1" x14ac:dyDescent="0.3">
      <c r="A31" s="66"/>
      <c r="B31" s="66"/>
      <c r="C31" s="66"/>
      <c r="D31" s="66"/>
      <c r="E31" s="66"/>
      <c r="F31" s="66"/>
      <c r="G31" s="66"/>
      <c r="H31" s="62"/>
      <c r="I31" s="63"/>
      <c r="J31" s="63"/>
      <c r="K31" s="63"/>
      <c r="L31" s="62"/>
    </row>
    <row r="32" spans="1:13" x14ac:dyDescent="0.3">
      <c r="A32" s="61"/>
      <c r="B32" s="65"/>
      <c r="C32" s="65"/>
      <c r="D32" s="65"/>
      <c r="E32" s="65"/>
      <c r="F32" s="65"/>
      <c r="G32" s="65"/>
      <c r="H32" s="65"/>
      <c r="I32" s="61"/>
      <c r="J32" s="61"/>
      <c r="K32" s="61"/>
      <c r="L32" s="65"/>
    </row>
    <row r="33" spans="1:12" x14ac:dyDescent="0.3">
      <c r="A33" s="61"/>
      <c r="B33" s="65"/>
      <c r="C33" s="65"/>
      <c r="D33" s="65"/>
      <c r="E33" s="65"/>
      <c r="F33" s="65"/>
      <c r="G33" s="65"/>
      <c r="H33" s="65"/>
      <c r="I33" s="61"/>
      <c r="J33" s="61"/>
      <c r="K33" s="61"/>
      <c r="L33" s="65"/>
    </row>
  </sheetData>
  <mergeCells count="27">
    <mergeCell ref="K9:M9"/>
    <mergeCell ref="A5:M5"/>
    <mergeCell ref="A12:A18"/>
    <mergeCell ref="B12:B18"/>
    <mergeCell ref="A19:A24"/>
    <mergeCell ref="B19:B24"/>
    <mergeCell ref="A7:B7"/>
    <mergeCell ref="F10:F11"/>
    <mergeCell ref="G10:I10"/>
    <mergeCell ref="J10:J11"/>
    <mergeCell ref="K10:M10"/>
    <mergeCell ref="A10:A11"/>
    <mergeCell ref="B10:B11"/>
    <mergeCell ref="C10:C11"/>
    <mergeCell ref="D10:D11"/>
    <mergeCell ref="E10:E11"/>
    <mergeCell ref="K1:M1"/>
    <mergeCell ref="A3:B3"/>
    <mergeCell ref="C3:I3"/>
    <mergeCell ref="C7:E7"/>
    <mergeCell ref="I7:J7"/>
    <mergeCell ref="K7:M7"/>
    <mergeCell ref="A31:B31"/>
    <mergeCell ref="C31:E31"/>
    <mergeCell ref="F31:G31"/>
    <mergeCell ref="A1:B1"/>
    <mergeCell ref="C1:I1"/>
  </mergeCells>
  <pageMargins left="0.59055118110236227" right="0.19685039370078741" top="0.35433070866141736" bottom="0.35433070866141736" header="0.31496062992125984" footer="0.31496062992125984"/>
  <pageSetup paperSize="5" scale="8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activeCell="E12" sqref="E12"/>
    </sheetView>
  </sheetViews>
  <sheetFormatPr baseColWidth="10" defaultRowHeight="14.4" x14ac:dyDescent="0.3"/>
  <cols>
    <col min="1" max="1" width="19.33203125" customWidth="1"/>
    <col min="2" max="2" width="19" customWidth="1"/>
    <col min="3" max="3" width="27.109375" customWidth="1"/>
    <col min="4" max="4" width="23" customWidth="1"/>
    <col min="5" max="5" width="17.33203125" customWidth="1"/>
    <col min="7" max="7" width="13.88671875" customWidth="1"/>
    <col min="8" max="8" width="10.88671875" customWidth="1"/>
    <col min="9" max="9" width="10.5546875" customWidth="1"/>
    <col min="10" max="10" width="10.6640625" customWidth="1"/>
    <col min="11" max="11" width="10.44140625" customWidth="1"/>
  </cols>
  <sheetData>
    <row r="1" spans="1:13" ht="23.4" x14ac:dyDescent="0.35">
      <c r="A1" s="84" t="s">
        <v>13</v>
      </c>
      <c r="B1" s="84"/>
      <c r="C1" s="85" t="s">
        <v>356</v>
      </c>
      <c r="D1" s="85"/>
      <c r="E1" s="85"/>
      <c r="F1" s="85"/>
      <c r="G1" s="85"/>
      <c r="H1" s="85"/>
      <c r="I1" s="85"/>
      <c r="J1" s="2"/>
      <c r="K1" s="83" t="s">
        <v>19</v>
      </c>
      <c r="L1" s="83"/>
      <c r="M1" s="83"/>
    </row>
    <row r="2" spans="1:13" ht="9" customHeight="1" x14ac:dyDescent="0.3">
      <c r="A2" s="1"/>
      <c r="C2" s="2"/>
    </row>
    <row r="3" spans="1:13" ht="20.399999999999999" x14ac:dyDescent="0.35">
      <c r="A3" s="84" t="s">
        <v>12</v>
      </c>
      <c r="B3" s="84"/>
      <c r="C3" s="86" t="s">
        <v>385</v>
      </c>
      <c r="D3" s="86"/>
      <c r="E3" s="86"/>
      <c r="F3" s="86"/>
      <c r="G3" s="86"/>
      <c r="H3" s="86"/>
      <c r="I3" s="86"/>
      <c r="J3" s="15"/>
      <c r="K3" s="1"/>
      <c r="L3" s="1"/>
      <c r="M3" s="1"/>
    </row>
    <row r="5" spans="1:13" ht="18" x14ac:dyDescent="0.35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3"/>
    <row r="7" spans="1:13" x14ac:dyDescent="0.3">
      <c r="A7" s="71" t="s">
        <v>15</v>
      </c>
      <c r="B7" s="71"/>
      <c r="C7" s="72">
        <v>434121</v>
      </c>
      <c r="D7" s="72"/>
      <c r="E7" s="72"/>
      <c r="I7" s="70" t="s">
        <v>16</v>
      </c>
      <c r="J7" s="70"/>
      <c r="K7" s="97" t="s">
        <v>386</v>
      </c>
      <c r="L7" s="97"/>
      <c r="M7" s="97"/>
    </row>
    <row r="8" spans="1:13" ht="6" customHeight="1" x14ac:dyDescent="0.3">
      <c r="A8" s="6"/>
      <c r="B8" s="6"/>
      <c r="C8" s="16"/>
      <c r="D8" s="16"/>
      <c r="E8" s="16"/>
      <c r="H8" s="15"/>
      <c r="I8" s="15"/>
      <c r="J8" s="15"/>
      <c r="K8" s="2"/>
      <c r="L8" s="2"/>
      <c r="M8" s="2"/>
    </row>
    <row r="9" spans="1:13" ht="15" thickBo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67"/>
      <c r="L9" s="67"/>
      <c r="M9" s="67"/>
    </row>
    <row r="10" spans="1:13" ht="21.75" customHeight="1" thickBot="1" x14ac:dyDescent="0.35">
      <c r="A10" s="93" t="s">
        <v>18</v>
      </c>
      <c r="B10" s="68" t="s">
        <v>17</v>
      </c>
      <c r="C10" s="68" t="s">
        <v>0</v>
      </c>
      <c r="D10" s="74" t="s">
        <v>1</v>
      </c>
      <c r="E10" s="74" t="s">
        <v>14</v>
      </c>
      <c r="F10" s="68" t="s">
        <v>4</v>
      </c>
      <c r="G10" s="76" t="s">
        <v>3</v>
      </c>
      <c r="H10" s="77"/>
      <c r="I10" s="78"/>
      <c r="J10" s="68" t="s">
        <v>2</v>
      </c>
      <c r="K10" s="79" t="s">
        <v>5</v>
      </c>
      <c r="L10" s="80"/>
      <c r="M10" s="81"/>
    </row>
    <row r="11" spans="1:13" ht="21.75" customHeight="1" thickBot="1" x14ac:dyDescent="0.35">
      <c r="A11" s="94"/>
      <c r="B11" s="69"/>
      <c r="C11" s="69"/>
      <c r="D11" s="75"/>
      <c r="E11" s="75"/>
      <c r="F11" s="69"/>
      <c r="G11" s="18" t="s">
        <v>6</v>
      </c>
      <c r="H11" s="20" t="s">
        <v>7</v>
      </c>
      <c r="I11" s="19" t="s">
        <v>8</v>
      </c>
      <c r="J11" s="69"/>
      <c r="K11" s="21" t="s">
        <v>9</v>
      </c>
      <c r="L11" s="23" t="s">
        <v>10</v>
      </c>
      <c r="M11" s="22" t="s">
        <v>11</v>
      </c>
    </row>
    <row r="12" spans="1:13" ht="94.5" customHeight="1" x14ac:dyDescent="0.3">
      <c r="A12" s="95" t="s">
        <v>166</v>
      </c>
      <c r="B12" s="96" t="s">
        <v>167</v>
      </c>
      <c r="C12" s="24" t="s">
        <v>168</v>
      </c>
      <c r="D12" s="3" t="s">
        <v>173</v>
      </c>
      <c r="E12" s="3" t="s">
        <v>33</v>
      </c>
      <c r="F12" s="3" t="s">
        <v>35</v>
      </c>
      <c r="G12" s="11">
        <v>4</v>
      </c>
      <c r="H12" s="12">
        <f>+G12</f>
        <v>4</v>
      </c>
      <c r="I12" s="13">
        <f>G12/H12*100</f>
        <v>100</v>
      </c>
      <c r="J12" s="13" t="s">
        <v>174</v>
      </c>
      <c r="K12" s="25"/>
      <c r="L12" s="26"/>
      <c r="M12" s="14"/>
    </row>
    <row r="13" spans="1:13" ht="74.25" customHeight="1" x14ac:dyDescent="0.3">
      <c r="A13" s="95"/>
      <c r="B13" s="96"/>
      <c r="C13" s="24" t="s">
        <v>169</v>
      </c>
      <c r="D13" s="3" t="s">
        <v>173</v>
      </c>
      <c r="E13" s="3" t="s">
        <v>33</v>
      </c>
      <c r="F13" s="3" t="s">
        <v>35</v>
      </c>
      <c r="G13" s="11">
        <v>600</v>
      </c>
      <c r="H13" s="12">
        <f t="shared" ref="H13:H16" si="0">+G13</f>
        <v>600</v>
      </c>
      <c r="I13" s="13">
        <f t="shared" ref="I13:I16" si="1">G13/H13*100</f>
        <v>100</v>
      </c>
      <c r="J13" s="13" t="s">
        <v>175</v>
      </c>
      <c r="K13" s="25"/>
      <c r="L13" s="26"/>
      <c r="M13" s="14"/>
    </row>
    <row r="14" spans="1:13" ht="45" customHeight="1" x14ac:dyDescent="0.3">
      <c r="A14" s="95"/>
      <c r="B14" s="96"/>
      <c r="C14" s="24" t="s">
        <v>170</v>
      </c>
      <c r="D14" s="3" t="s">
        <v>412</v>
      </c>
      <c r="E14" s="3" t="s">
        <v>33</v>
      </c>
      <c r="F14" s="3" t="s">
        <v>35</v>
      </c>
      <c r="G14" s="11">
        <v>2000</v>
      </c>
      <c r="H14" s="12">
        <f t="shared" si="0"/>
        <v>2000</v>
      </c>
      <c r="I14" s="13">
        <f t="shared" si="1"/>
        <v>100</v>
      </c>
      <c r="J14" s="13" t="s">
        <v>175</v>
      </c>
      <c r="K14" s="25"/>
      <c r="L14" s="26"/>
      <c r="M14" s="14"/>
    </row>
    <row r="15" spans="1:13" ht="54.75" customHeight="1" x14ac:dyDescent="0.3">
      <c r="A15" s="88"/>
      <c r="B15" s="91"/>
      <c r="C15" s="24" t="s">
        <v>171</v>
      </c>
      <c r="D15" s="4" t="s">
        <v>412</v>
      </c>
      <c r="E15" s="3" t="s">
        <v>34</v>
      </c>
      <c r="F15" s="3" t="s">
        <v>35</v>
      </c>
      <c r="G15" s="5">
        <v>360</v>
      </c>
      <c r="H15" s="12">
        <f t="shared" si="0"/>
        <v>360</v>
      </c>
      <c r="I15" s="13">
        <f t="shared" si="1"/>
        <v>100</v>
      </c>
      <c r="J15" s="13" t="s">
        <v>175</v>
      </c>
      <c r="K15" s="27"/>
      <c r="L15" s="28"/>
      <c r="M15" s="7"/>
    </row>
    <row r="16" spans="1:13" ht="60" customHeight="1" x14ac:dyDescent="0.3">
      <c r="A16" s="88"/>
      <c r="B16" s="91"/>
      <c r="C16" s="24" t="s">
        <v>172</v>
      </c>
      <c r="D16" s="4" t="s">
        <v>412</v>
      </c>
      <c r="E16" s="3" t="s">
        <v>34</v>
      </c>
      <c r="F16" s="3" t="s">
        <v>35</v>
      </c>
      <c r="G16" s="5">
        <v>360</v>
      </c>
      <c r="H16" s="12">
        <f t="shared" si="0"/>
        <v>360</v>
      </c>
      <c r="I16" s="13">
        <f t="shared" si="1"/>
        <v>100</v>
      </c>
      <c r="J16" s="13" t="s">
        <v>175</v>
      </c>
      <c r="K16" s="27"/>
      <c r="L16" s="28"/>
      <c r="M16" s="7"/>
    </row>
    <row r="17" spans="1:12" ht="34.5" customHeight="1" x14ac:dyDescent="0.3"/>
    <row r="19" spans="1:12" s="58" customFormat="1" ht="36" customHeight="1" x14ac:dyDescent="0.25">
      <c r="B19" s="59"/>
      <c r="C19" s="59"/>
      <c r="D19" s="59"/>
      <c r="E19" s="59"/>
      <c r="F19" s="59"/>
      <c r="G19" s="59"/>
    </row>
    <row r="20" spans="1:12" s="58" customFormat="1" ht="15" x14ac:dyDescent="0.25">
      <c r="E20" s="60"/>
      <c r="F20" s="60"/>
    </row>
    <row r="21" spans="1:12" s="61" customFormat="1" x14ac:dyDescent="0.3"/>
    <row r="22" spans="1:12" s="64" customFormat="1" x14ac:dyDescent="0.3">
      <c r="A22" s="66"/>
      <c r="B22" s="66"/>
      <c r="C22" s="66"/>
      <c r="D22" s="66"/>
      <c r="E22" s="66"/>
      <c r="F22" s="66"/>
      <c r="G22" s="66"/>
      <c r="H22" s="62"/>
      <c r="I22" s="63"/>
      <c r="J22" s="63"/>
      <c r="K22" s="63"/>
      <c r="L22" s="62"/>
    </row>
    <row r="23" spans="1:12" x14ac:dyDescent="0.3">
      <c r="A23" s="61"/>
      <c r="B23" s="65"/>
      <c r="C23" s="65"/>
      <c r="D23" s="65"/>
      <c r="E23" s="65"/>
      <c r="F23" s="65"/>
      <c r="G23" s="65"/>
      <c r="H23" s="65"/>
      <c r="I23" s="61"/>
      <c r="J23" s="61"/>
      <c r="K23" s="61"/>
      <c r="L23" s="65"/>
    </row>
    <row r="24" spans="1:12" x14ac:dyDescent="0.3">
      <c r="A24" s="61"/>
      <c r="B24" s="65"/>
      <c r="C24" s="65"/>
      <c r="D24" s="65"/>
      <c r="E24" s="65"/>
      <c r="F24" s="65"/>
      <c r="G24" s="65"/>
      <c r="H24" s="65"/>
      <c r="I24" s="61"/>
      <c r="J24" s="61"/>
      <c r="K24" s="61"/>
      <c r="L24" s="65"/>
    </row>
  </sheetData>
  <mergeCells count="25">
    <mergeCell ref="J10:J11"/>
    <mergeCell ref="K10:M10"/>
    <mergeCell ref="A12:A16"/>
    <mergeCell ref="B12:B16"/>
    <mergeCell ref="A10:A11"/>
    <mergeCell ref="B10:B11"/>
    <mergeCell ref="C10:C11"/>
    <mergeCell ref="D10:D11"/>
    <mergeCell ref="E10:E11"/>
    <mergeCell ref="A22:B22"/>
    <mergeCell ref="C22:E22"/>
    <mergeCell ref="F22:G22"/>
    <mergeCell ref="A5:M5"/>
    <mergeCell ref="A1:B1"/>
    <mergeCell ref="C1:I1"/>
    <mergeCell ref="K1:M1"/>
    <mergeCell ref="A3:B3"/>
    <mergeCell ref="C3:I3"/>
    <mergeCell ref="A7:B7"/>
    <mergeCell ref="C7:E7"/>
    <mergeCell ref="I7:J7"/>
    <mergeCell ref="K7:M7"/>
    <mergeCell ref="K9:M9"/>
    <mergeCell ref="F10:F11"/>
    <mergeCell ref="G10:I10"/>
  </mergeCells>
  <pageMargins left="0.59055118110236227" right="0.19685039370078741" top="0.55118110236220474" bottom="0.55118110236220474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12</vt:i4>
      </vt:variant>
    </vt:vector>
  </HeadingPairs>
  <TitlesOfParts>
    <vt:vector size="37" baseType="lpstr">
      <vt:lpstr>1.- Presidencia</vt:lpstr>
      <vt:lpstr>2.- Sindictura</vt:lpstr>
      <vt:lpstr>3.- Regidurias</vt:lpstr>
      <vt:lpstr>4.- Secretaria General</vt:lpstr>
      <vt:lpstr>5.- Tesoreria</vt:lpstr>
      <vt:lpstr>6.- Catastro</vt:lpstr>
      <vt:lpstr>7.- Obras</vt:lpstr>
      <vt:lpstr>8.- DIF y Procu de Niñas y Niño</vt:lpstr>
      <vt:lpstr>9.- Desarrrollo Rural</vt:lpstr>
      <vt:lpstr>10.- Registro Civil</vt:lpstr>
      <vt:lpstr>11.- Salud</vt:lpstr>
      <vt:lpstr>12.- Educación</vt:lpstr>
      <vt:lpstr>13.- Servicios Publicos</vt:lpstr>
      <vt:lpstr>14.- D de cultura y Artesanias</vt:lpstr>
      <vt:lpstr>15.- Juventud y Fomento Deporti</vt:lpstr>
      <vt:lpstr>16.- Comunicación Social</vt:lpstr>
      <vt:lpstr>17.- Transparencia</vt:lpstr>
      <vt:lpstr>18.- OCIM</vt:lpstr>
      <vt:lpstr>19.- D. de Proteccion al Medio </vt:lpstr>
      <vt:lpstr>20.- Comercio</vt:lpstr>
      <vt:lpstr>21.- D. de Mujer y D.S</vt:lpstr>
      <vt:lpstr>22.- Seguridad Pública</vt:lpstr>
      <vt:lpstr>23.- Transito yProteccion Civil</vt:lpstr>
      <vt:lpstr>24.- Oficialia Mayor</vt:lpstr>
      <vt:lpstr>25.- Asuntos Juridicos</vt:lpstr>
      <vt:lpstr>'1.- Presidencia'!Área_de_impresión</vt:lpstr>
      <vt:lpstr>'13.- Servicios Publicos'!Títulos_a_imprimir</vt:lpstr>
      <vt:lpstr>'17.- Transparencia'!Títulos_a_imprimir</vt:lpstr>
      <vt:lpstr>'21.- D. de Mujer y D.S'!Títulos_a_imprimir</vt:lpstr>
      <vt:lpstr>'22.- Seguridad Pública'!Títulos_a_imprimir</vt:lpstr>
      <vt:lpstr>'23.- Transito yProteccion Civil'!Títulos_a_imprimir</vt:lpstr>
      <vt:lpstr>'24.- Oficialia Mayor'!Títulos_a_imprimir</vt:lpstr>
      <vt:lpstr>'4.- Secretaria General'!Títulos_a_imprimir</vt:lpstr>
      <vt:lpstr>'5.- Tesoreria'!Títulos_a_imprimir</vt:lpstr>
      <vt:lpstr>'6.- Catastro'!Títulos_a_imprimir</vt:lpstr>
      <vt:lpstr>'7.- Obras'!Títulos_a_imprimir</vt:lpstr>
      <vt:lpstr>'8.- DIF y Procu de Niñas y Niño'!Títulos_a_imprimir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Isidoro Cabrera</cp:lastModifiedBy>
  <cp:lastPrinted>2024-02-18T23:20:49Z</cp:lastPrinted>
  <dcterms:created xsi:type="dcterms:W3CDTF">2023-04-20T14:22:20Z</dcterms:created>
  <dcterms:modified xsi:type="dcterms:W3CDTF">2026-05-22T05:42:47Z</dcterms:modified>
</cp:coreProperties>
</file>